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https://54penta-my.sharepoint.com/personal/rika_morofuji_mail_penta-ocean_co_jp/Documents/優良職長/HP掲載検討/②優良職長制度「手当支給」について/"/>
    </mc:Choice>
  </mc:AlternateContent>
  <xr:revisionPtr revIDLastSave="7" documentId="13_ncr:1_{08A1AB89-3CB5-40CA-B4D1-EB7AFBFF5668}" xr6:coauthVersionLast="47" xr6:coauthVersionMax="47" xr10:uidLastSave="{C12D372B-104E-4CB0-9257-0A97B9CC825A}"/>
  <bookViews>
    <workbookView xWindow="-120" yWindow="-120" windowWidth="29040" windowHeight="15990" xr2:uid="{00000000-000D-0000-FFFF-FFFF00000000}"/>
  </bookViews>
  <sheets>
    <sheet name="Aパターン" sheetId="18" r:id="rId1"/>
    <sheet name="Ｂパターン① (申請)" sheetId="22" r:id="rId2"/>
    <sheet name="Ｂパターン②（出面）" sheetId="21" r:id="rId3"/>
    <sheet name="Sheet1" sheetId="20" r:id="rId4"/>
  </sheets>
  <definedNames>
    <definedName name="_xlnm.Print_Area" localSheetId="0">Aパターン!$A$1:$AI$32</definedName>
    <definedName name="_xlnm.Print_Area" localSheetId="1">'Ｂパターン① (申請)'!$A$1:$AI$27</definedName>
    <definedName name="_xlnm.Print_Area" localSheetId="2">'Ｂパターン②（出面）'!$A$1:$AI$32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4" i="22" l="1"/>
  <c r="S30" i="18"/>
  <c r="K20" i="22"/>
  <c r="U18" i="22"/>
  <c r="F18" i="22"/>
  <c r="F23" i="22" s="1"/>
  <c r="F17" i="22"/>
  <c r="F16" i="22"/>
  <c r="AH25" i="21"/>
  <c r="AH24" i="21"/>
  <c r="AH23" i="21"/>
  <c r="F29" i="18"/>
  <c r="AH25" i="18"/>
  <c r="AH24" i="18"/>
  <c r="AH23" i="18"/>
  <c r="E21" i="18"/>
  <c r="AH26" i="21" l="1"/>
  <c r="F20" i="22" s="1"/>
  <c r="S23" i="22" s="1"/>
  <c r="AH26" i="18"/>
  <c r="S29" i="18" s="1"/>
  <c r="S31" i="18" l="1"/>
  <c r="S32" i="18" s="1"/>
  <c r="S25" i="22"/>
  <c r="S26" i="22" s="1"/>
</calcChain>
</file>

<file path=xl/sharedStrings.xml><?xml version="1.0" encoding="utf-8"?>
<sst xmlns="http://schemas.openxmlformats.org/spreadsheetml/2006/main" count="218" uniqueCount="61">
  <si>
    <t>印</t>
    <rPh sb="0" eb="1">
      <t>イン</t>
    </rPh>
    <phoneticPr fontId="2"/>
  </si>
  <si>
    <t>日</t>
    <rPh sb="0" eb="1">
      <t>ヒ</t>
    </rPh>
    <phoneticPr fontId="2"/>
  </si>
  <si>
    <t>工事名称</t>
    <rPh sb="0" eb="2">
      <t>コウジ</t>
    </rPh>
    <rPh sb="2" eb="4">
      <t>メイショウ</t>
    </rPh>
    <phoneticPr fontId="2"/>
  </si>
  <si>
    <t>３ヶ月間　就労日数計</t>
    <rPh sb="2" eb="3">
      <t>ツキ</t>
    </rPh>
    <rPh sb="3" eb="4">
      <t>カン</t>
    </rPh>
    <rPh sb="5" eb="7">
      <t>シュウロウ</t>
    </rPh>
    <rPh sb="7" eb="9">
      <t>ニッスウ</t>
    </rPh>
    <rPh sb="9" eb="10">
      <t>ケイ</t>
    </rPh>
    <phoneticPr fontId="2"/>
  </si>
  <si>
    <t>所属会社名</t>
    <rPh sb="0" eb="2">
      <t>ショゾク</t>
    </rPh>
    <rPh sb="2" eb="4">
      <t>ガイシャ</t>
    </rPh>
    <rPh sb="4" eb="5">
      <t>メイ</t>
    </rPh>
    <phoneticPr fontId="2"/>
  </si>
  <si>
    <t xml:space="preserve">■ ■ ■ ■ 新 築 工 事    </t>
    <rPh sb="8" eb="9">
      <t>シン</t>
    </rPh>
    <rPh sb="10" eb="11">
      <t>チク</t>
    </rPh>
    <rPh sb="12" eb="13">
      <t>コウ</t>
    </rPh>
    <rPh sb="14" eb="15">
      <t>コト</t>
    </rPh>
    <phoneticPr fontId="2"/>
  </si>
  <si>
    <t>五　洋　建　設　株　式　会　社　　　御　中</t>
    <rPh sb="0" eb="1">
      <t>ゴ</t>
    </rPh>
    <rPh sb="2" eb="3">
      <t>ヨウ</t>
    </rPh>
    <rPh sb="4" eb="5">
      <t>ケン</t>
    </rPh>
    <rPh sb="6" eb="7">
      <t>セツ</t>
    </rPh>
    <rPh sb="8" eb="9">
      <t>カブ</t>
    </rPh>
    <rPh sb="10" eb="11">
      <t>シキ</t>
    </rPh>
    <rPh sb="12" eb="13">
      <t>カイ</t>
    </rPh>
    <rPh sb="14" eb="15">
      <t>シャ</t>
    </rPh>
    <rPh sb="18" eb="19">
      <t>オ</t>
    </rPh>
    <rPh sb="20" eb="21">
      <t>チュウ</t>
    </rPh>
    <phoneticPr fontId="2"/>
  </si>
  <si>
    <t>　　五洋建設優良職長制度に基づき、下記工事に従事した優良職長に対して所定の手当を支給して下さいますようお願い申し上げます。</t>
    <rPh sb="2" eb="4">
      <t>ゴヨウ</t>
    </rPh>
    <rPh sb="4" eb="6">
      <t>ケンセツ</t>
    </rPh>
    <rPh sb="6" eb="8">
      <t>ユウリョウ</t>
    </rPh>
    <rPh sb="8" eb="10">
      <t>ショクチョウ</t>
    </rPh>
    <rPh sb="10" eb="12">
      <t>セイド</t>
    </rPh>
    <rPh sb="13" eb="14">
      <t>モト</t>
    </rPh>
    <rPh sb="17" eb="19">
      <t>カキ</t>
    </rPh>
    <rPh sb="19" eb="21">
      <t>コウジ</t>
    </rPh>
    <rPh sb="22" eb="24">
      <t>ジュウジ</t>
    </rPh>
    <rPh sb="26" eb="28">
      <t>ユウリョウ</t>
    </rPh>
    <rPh sb="28" eb="30">
      <t>ショクチョウ</t>
    </rPh>
    <rPh sb="31" eb="32">
      <t>タイ</t>
    </rPh>
    <rPh sb="34" eb="36">
      <t>ショテイ</t>
    </rPh>
    <rPh sb="37" eb="39">
      <t>テアテ</t>
    </rPh>
    <phoneticPr fontId="2"/>
  </si>
  <si>
    <t>就労の記録　（出　面　表）</t>
    <rPh sb="0" eb="2">
      <t>シュウロウ</t>
    </rPh>
    <rPh sb="3" eb="5">
      <t>キロク</t>
    </rPh>
    <rPh sb="7" eb="8">
      <t>デ</t>
    </rPh>
    <rPh sb="9" eb="10">
      <t>メン</t>
    </rPh>
    <rPh sb="11" eb="12">
      <t>ヒョウ</t>
    </rPh>
    <phoneticPr fontId="2"/>
  </si>
  <si>
    <t>合　　　　計</t>
    <rPh sb="0" eb="1">
      <t>ゴウ</t>
    </rPh>
    <rPh sb="5" eb="6">
      <t>ケイ</t>
    </rPh>
    <phoneticPr fontId="2"/>
  </si>
  <si>
    <t xml:space="preserve">※ ※ ※ ※ ※ ※ ※ ※ </t>
    <phoneticPr fontId="2"/>
  </si>
  <si>
    <t>○　○　工　業　株　式　会　社</t>
    <rPh sb="4" eb="5">
      <t>コウ</t>
    </rPh>
    <rPh sb="6" eb="7">
      <t>ギョウ</t>
    </rPh>
    <rPh sb="8" eb="9">
      <t>カブ</t>
    </rPh>
    <rPh sb="10" eb="11">
      <t>シキ</t>
    </rPh>
    <rPh sb="12" eb="13">
      <t>カイ</t>
    </rPh>
    <rPh sb="14" eb="15">
      <t>シャ</t>
    </rPh>
    <phoneticPr fontId="2"/>
  </si>
  <si>
    <r>
      <t>当該工事に従事した日を【</t>
    </r>
    <r>
      <rPr>
        <sz val="16"/>
        <color rgb="FFFF0000"/>
        <rFont val="ＭＳ ゴシック"/>
        <family val="3"/>
        <charset val="128"/>
      </rPr>
      <t>○</t>
    </r>
    <r>
      <rPr>
        <sz val="16"/>
        <rFont val="ＭＳ ゴシック"/>
        <family val="3"/>
        <charset val="128"/>
      </rPr>
      <t>】印で表示</t>
    </r>
    <rPh sb="0" eb="2">
      <t>トウガイ</t>
    </rPh>
    <rPh sb="2" eb="4">
      <t>コウジ</t>
    </rPh>
    <rPh sb="5" eb="7">
      <t>ジュウジ</t>
    </rPh>
    <rPh sb="9" eb="10">
      <t>ヒ</t>
    </rPh>
    <rPh sb="14" eb="15">
      <t>シルシ</t>
    </rPh>
    <rPh sb="16" eb="18">
      <t>ヒョウジ</t>
    </rPh>
    <phoneticPr fontId="2"/>
  </si>
  <si>
    <t>優良職長認定番号</t>
    <rPh sb="0" eb="2">
      <t>ユウリョウ</t>
    </rPh>
    <rPh sb="2" eb="4">
      <t>ショクチョウ</t>
    </rPh>
    <rPh sb="4" eb="6">
      <t>ニンテイ</t>
    </rPh>
    <rPh sb="6" eb="8">
      <t>バンゴウ</t>
    </rPh>
    <phoneticPr fontId="2"/>
  </si>
  <si>
    <t>五　洋　 太　郎</t>
    <rPh sb="0" eb="1">
      <t>ゴ</t>
    </rPh>
    <rPh sb="2" eb="3">
      <t>ヨウ</t>
    </rPh>
    <rPh sb="5" eb="6">
      <t>フトシ</t>
    </rPh>
    <rPh sb="7" eb="8">
      <t>ロウ</t>
    </rPh>
    <phoneticPr fontId="2"/>
  </si>
  <si>
    <t>職種</t>
    <rPh sb="0" eb="2">
      <t>ショクシュ</t>
    </rPh>
    <phoneticPr fontId="2"/>
  </si>
  <si>
    <t>とび土工</t>
    <rPh sb="2" eb="3">
      <t>ツチ</t>
    </rPh>
    <rPh sb="3" eb="4">
      <t>コウ</t>
    </rPh>
    <phoneticPr fontId="2"/>
  </si>
  <si>
    <t>就労の記録</t>
    <rPh sb="0" eb="2">
      <t>シュウロウ</t>
    </rPh>
    <rPh sb="3" eb="5">
      <t>キロク</t>
    </rPh>
    <phoneticPr fontId="2"/>
  </si>
  <si>
    <t>　　五洋建設優良職長制度に基づき、下記工事に従事した優良職長に対して所定の手当を支給して下さいますようお願い申し上げます。</t>
    <phoneticPr fontId="2"/>
  </si>
  <si>
    <t>【申請会社】　（五洋建設と契約関係のある一次協力会社）</t>
    <phoneticPr fontId="2"/>
  </si>
  <si>
    <t>氏　　　　名</t>
    <rPh sb="0" eb="1">
      <t>シ</t>
    </rPh>
    <rPh sb="5" eb="6">
      <t>メイ</t>
    </rPh>
    <phoneticPr fontId="2"/>
  </si>
  <si>
    <t>【所属会社】　（対象優良職長と雇用関係のある会社）</t>
    <rPh sb="1" eb="3">
      <t>ショゾク</t>
    </rPh>
    <rPh sb="3" eb="5">
      <t>ガイシャ</t>
    </rPh>
    <rPh sb="8" eb="10">
      <t>タイショウ</t>
    </rPh>
    <rPh sb="10" eb="12">
      <t>ユウリョウ</t>
    </rPh>
    <rPh sb="12" eb="14">
      <t>ショクチョウ</t>
    </rPh>
    <rPh sb="15" eb="17">
      <t>コヨウ</t>
    </rPh>
    <rPh sb="17" eb="19">
      <t>カンケイ</t>
    </rPh>
    <rPh sb="22" eb="24">
      <t>カイシャ</t>
    </rPh>
    <phoneticPr fontId="2"/>
  </si>
  <si>
    <t>検印</t>
    <rPh sb="0" eb="2">
      <t>ケンイン</t>
    </rPh>
    <phoneticPr fontId="2"/>
  </si>
  <si>
    <r>
      <rPr>
        <sz val="20"/>
        <color rgb="FFFF0000"/>
        <rFont val="ＭＳ ゴシック"/>
        <family val="3"/>
        <charset val="128"/>
      </rPr>
      <t>○</t>
    </r>
    <r>
      <rPr>
        <sz val="20"/>
        <rFont val="ＭＳ ゴシック"/>
        <family val="3"/>
        <charset val="128"/>
      </rPr>
      <t>月分</t>
    </r>
    <rPh sb="1" eb="2">
      <t>ツキ</t>
    </rPh>
    <rPh sb="2" eb="3">
      <t>ブン</t>
    </rPh>
    <phoneticPr fontId="2"/>
  </si>
  <si>
    <t>○</t>
    <phoneticPr fontId="2"/>
  </si>
  <si>
    <t>　　①　優良職長手当本給　：</t>
    <phoneticPr fontId="2"/>
  </si>
  <si>
    <t>　　②　法 定 福 利 費　　：　</t>
    <phoneticPr fontId="2"/>
  </si>
  <si>
    <t>　　③　消　費　税　額</t>
    <rPh sb="4" eb="5">
      <t>ショウ</t>
    </rPh>
    <rPh sb="6" eb="7">
      <t>ヒ</t>
    </rPh>
    <rPh sb="8" eb="9">
      <t>ゼイ</t>
    </rPh>
    <rPh sb="10" eb="11">
      <t>ガク</t>
    </rPh>
    <phoneticPr fontId="2"/>
  </si>
  <si>
    <t>月間
就労日数</t>
    <rPh sb="0" eb="1">
      <t>ゲツ</t>
    </rPh>
    <rPh sb="1" eb="2">
      <t>カン</t>
    </rPh>
    <rPh sb="3" eb="5">
      <t>シュウロウ</t>
    </rPh>
    <rPh sb="5" eb="7">
      <t>ニッスウ</t>
    </rPh>
    <phoneticPr fontId="2"/>
  </si>
  <si>
    <t>●　●　株　式　会　社</t>
    <rPh sb="4" eb="5">
      <t>カブ</t>
    </rPh>
    <rPh sb="6" eb="7">
      <t>シキ</t>
    </rPh>
    <rPh sb="8" eb="9">
      <t>カイ</t>
    </rPh>
    <rPh sb="10" eb="11">
      <t>シャ</t>
    </rPh>
    <phoneticPr fontId="2"/>
  </si>
  <si>
    <t>Ａ建設株式会社</t>
    <rPh sb="1" eb="3">
      <t>ケンセツ</t>
    </rPh>
    <rPh sb="3" eb="5">
      <t>カブシキ</t>
    </rPh>
    <rPh sb="5" eb="6">
      <t>カイ</t>
    </rPh>
    <rPh sb="6" eb="7">
      <t>シャ</t>
    </rPh>
    <phoneticPr fontId="2"/>
  </si>
  <si>
    <t>○　○　工　業　株　式　会　社</t>
    <phoneticPr fontId="2"/>
  </si>
  <si>
    <t>日数×@2,000円/日</t>
    <rPh sb="0" eb="2">
      <t>ニッスウ</t>
    </rPh>
    <rPh sb="9" eb="10">
      <t>エン</t>
    </rPh>
    <rPh sb="11" eb="12">
      <t>ヒ</t>
    </rPh>
    <phoneticPr fontId="2"/>
  </si>
  <si>
    <t>Ａ 建 設 株 式 会 社　　　御　中</t>
    <rPh sb="16" eb="17">
      <t>オ</t>
    </rPh>
    <rPh sb="18" eb="19">
      <t>チュウ</t>
    </rPh>
    <phoneticPr fontId="2"/>
  </si>
  <si>
    <t>●　●　株　式　会　社</t>
    <phoneticPr fontId="2"/>
  </si>
  <si>
    <t>【所属会社】　（優良職長と雇用関係のある会社）</t>
    <rPh sb="1" eb="3">
      <t>ショゾク</t>
    </rPh>
    <rPh sb="3" eb="5">
      <t>カイシャ</t>
    </rPh>
    <rPh sb="8" eb="10">
      <t>ユウリョウ</t>
    </rPh>
    <rPh sb="10" eb="12">
      <t>ショクチョウ</t>
    </rPh>
    <rPh sb="13" eb="15">
      <t>コヨウ</t>
    </rPh>
    <rPh sb="15" eb="17">
      <t>カンケイ</t>
    </rPh>
    <rPh sb="20" eb="22">
      <t>カイシャ</t>
    </rPh>
    <phoneticPr fontId="2"/>
  </si>
  <si>
    <t>※　申請会社確認欄</t>
    <rPh sb="2" eb="4">
      <t>シンセイ</t>
    </rPh>
    <phoneticPr fontId="2"/>
  </si>
  <si>
    <t>　</t>
    <phoneticPr fontId="2"/>
  </si>
  <si>
    <t>就労日数</t>
    <rPh sb="0" eb="2">
      <t>シュウロウ</t>
    </rPh>
    <rPh sb="2" eb="4">
      <t>ニッスウ</t>
    </rPh>
    <phoneticPr fontId="2"/>
  </si>
  <si>
    <t>日</t>
    <rPh sb="0" eb="1">
      <t>ニチ</t>
    </rPh>
    <phoneticPr fontId="2"/>
  </si>
  <si>
    <t>優　良　職　長　手　当　内　訳</t>
    <rPh sb="0" eb="1">
      <t>ユウ</t>
    </rPh>
    <rPh sb="2" eb="3">
      <t>リョウ</t>
    </rPh>
    <rPh sb="4" eb="5">
      <t>ショク</t>
    </rPh>
    <rPh sb="6" eb="7">
      <t>チョウ</t>
    </rPh>
    <rPh sb="8" eb="9">
      <t>シュ</t>
    </rPh>
    <rPh sb="10" eb="11">
      <t>トウ</t>
    </rPh>
    <rPh sb="12" eb="13">
      <t>ウチ</t>
    </rPh>
    <rPh sb="14" eb="15">
      <t>ヤク</t>
    </rPh>
    <phoneticPr fontId="2"/>
  </si>
  <si>
    <t>優　良　職　長　手　当　内　訳</t>
    <rPh sb="0" eb="1">
      <t>ユウ</t>
    </rPh>
    <rPh sb="2" eb="3">
      <t>リョウ</t>
    </rPh>
    <rPh sb="4" eb="5">
      <t>ショク</t>
    </rPh>
    <rPh sb="6" eb="7">
      <t>チョウ</t>
    </rPh>
    <rPh sb="8" eb="9">
      <t>シュ</t>
    </rPh>
    <rPh sb="10" eb="11">
      <t>トウ</t>
    </rPh>
    <rPh sb="12" eb="13">
      <t>ナイ</t>
    </rPh>
    <rPh sb="14" eb="15">
      <t>ヤク</t>
    </rPh>
    <phoneticPr fontId="2"/>
  </si>
  <si>
    <t xml:space="preserve">■ ■ ■ ■ 新 築 工 事    </t>
  </si>
  <si>
    <t xml:space="preserve">※ ※ ※ ※ ※ ※ ※ ※ </t>
    <phoneticPr fontId="2"/>
  </si>
  <si>
    <t>五　洋　 太　郎</t>
    <phoneticPr fontId="2"/>
  </si>
  <si>
    <t>とび土工</t>
    <phoneticPr fontId="2"/>
  </si>
  <si>
    <t>当該工事に従事した日を【○】印で表示</t>
    <rPh sb="0" eb="2">
      <t>トウガイ</t>
    </rPh>
    <rPh sb="2" eb="4">
      <t>コウジ</t>
    </rPh>
    <rPh sb="5" eb="7">
      <t>ジュウジ</t>
    </rPh>
    <rPh sb="9" eb="10">
      <t>ヒ</t>
    </rPh>
    <rPh sb="14" eb="15">
      <t>シルシ</t>
    </rPh>
    <rPh sb="16" eb="18">
      <t>ヒョウジ</t>
    </rPh>
    <phoneticPr fontId="2"/>
  </si>
  <si>
    <t>尚、対象職長に対しては本手当入金後直ちに所得税等控除後の優良職長手当本給全額を支払います事をお約束します。</t>
    <rPh sb="0" eb="1">
      <t>ナオ</t>
    </rPh>
    <rPh sb="20" eb="24">
      <t>ショトクゼイトウ</t>
    </rPh>
    <rPh sb="24" eb="26">
      <t>コウジョ</t>
    </rPh>
    <rPh sb="26" eb="27">
      <t>ゴ</t>
    </rPh>
    <rPh sb="28" eb="30">
      <t>ユウリョウ</t>
    </rPh>
    <rPh sb="30" eb="32">
      <t>ショクチョウ</t>
    </rPh>
    <rPh sb="32" eb="34">
      <t>テアテ</t>
    </rPh>
    <rPh sb="34" eb="36">
      <t>ホンキュウ</t>
    </rPh>
    <phoneticPr fontId="2"/>
  </si>
  <si>
    <t>尚、所属会社の対象優良職長に対して所得税等控除後の優良職長手当全額が支払われるよう、本手当入金後直ちに所属会社へ全額を支払います事をお約束します。</t>
    <rPh sb="2" eb="4">
      <t>ショゾク</t>
    </rPh>
    <rPh sb="4" eb="6">
      <t>カイシャ</t>
    </rPh>
    <rPh sb="7" eb="9">
      <t>タイショウ</t>
    </rPh>
    <rPh sb="9" eb="11">
      <t>ユウリョウ</t>
    </rPh>
    <rPh sb="11" eb="13">
      <t>ショクチョウ</t>
    </rPh>
    <rPh sb="14" eb="15">
      <t>タイ</t>
    </rPh>
    <rPh sb="17" eb="21">
      <t>ショトクゼイトウ</t>
    </rPh>
    <rPh sb="21" eb="23">
      <t>コウジョ</t>
    </rPh>
    <rPh sb="23" eb="24">
      <t>ゴ</t>
    </rPh>
    <rPh sb="25" eb="27">
      <t>ユウリョウ</t>
    </rPh>
    <rPh sb="27" eb="29">
      <t>ショクチョウ</t>
    </rPh>
    <rPh sb="29" eb="31">
      <t>テアテ</t>
    </rPh>
    <rPh sb="31" eb="33">
      <t>ゼンガク</t>
    </rPh>
    <rPh sb="34" eb="36">
      <t>シハラ</t>
    </rPh>
    <rPh sb="56" eb="58">
      <t>ゼンガク</t>
    </rPh>
    <phoneticPr fontId="2"/>
  </si>
  <si>
    <t>尚、対象職長に対しては本手当入金後直ちに所得税等控除後の優良職長手当全額を支払います事をお約束します。</t>
    <rPh sb="20" eb="23">
      <t>ショトクゼイ</t>
    </rPh>
    <rPh sb="23" eb="24">
      <t>トウ</t>
    </rPh>
    <rPh sb="24" eb="26">
      <t>コウジョ</t>
    </rPh>
    <rPh sb="26" eb="27">
      <t>ゴ</t>
    </rPh>
    <rPh sb="28" eb="30">
      <t>ユウリョウ</t>
    </rPh>
    <rPh sb="30" eb="32">
      <t>ショクチョウ</t>
    </rPh>
    <phoneticPr fontId="2"/>
  </si>
  <si>
    <r>
      <t>（①＋②）×</t>
    </r>
    <r>
      <rPr>
        <b/>
        <sz val="14"/>
        <rFont val="ＭＳ ゴシック"/>
        <family val="3"/>
        <charset val="128"/>
      </rPr>
      <t>10％</t>
    </r>
    <phoneticPr fontId="2"/>
  </si>
  <si>
    <t>上記、優良職長手当にかかる社会保険料事業主負担分
（法定福利費）</t>
    <phoneticPr fontId="2"/>
  </si>
  <si>
    <r>
      <t>① ×16.5</t>
    </r>
    <r>
      <rPr>
        <b/>
        <sz val="18"/>
        <rFont val="ＭＳ ゴシック"/>
        <family val="3"/>
        <charset val="128"/>
      </rPr>
      <t>％</t>
    </r>
    <phoneticPr fontId="2"/>
  </si>
  <si>
    <r>
      <t xml:space="preserve">① × </t>
    </r>
    <r>
      <rPr>
        <b/>
        <sz val="18"/>
        <rFont val="ＭＳ ゴシック"/>
        <family val="3"/>
        <charset val="128"/>
      </rPr>
      <t>16.5％</t>
    </r>
    <phoneticPr fontId="2"/>
  </si>
  <si>
    <t>※Eskerで提出する場合は、社印不要</t>
    <rPh sb="7" eb="9">
      <t>テイシュツ</t>
    </rPh>
    <rPh sb="11" eb="13">
      <t>バアイ</t>
    </rPh>
    <rPh sb="15" eb="17">
      <t>シャイン</t>
    </rPh>
    <rPh sb="17" eb="19">
      <t>フヨウ</t>
    </rPh>
    <phoneticPr fontId="2"/>
  </si>
  <si>
    <t>年　　　月　　　日</t>
    <rPh sb="0" eb="1">
      <t>ネン</t>
    </rPh>
    <rPh sb="4" eb="5">
      <t>ツキ</t>
    </rPh>
    <rPh sb="8" eb="9">
      <t>ヒ</t>
    </rPh>
    <phoneticPr fontId="2"/>
  </si>
  <si>
    <t>○○○○年○○月分　～○○月分（3ヶ月単位）</t>
    <rPh sb="4" eb="5">
      <t>ネン</t>
    </rPh>
    <rPh sb="7" eb="8">
      <t>ツキ</t>
    </rPh>
    <rPh sb="8" eb="9">
      <t>ブン</t>
    </rPh>
    <rPh sb="13" eb="14">
      <t>ツキ</t>
    </rPh>
    <rPh sb="14" eb="15">
      <t>ブン</t>
    </rPh>
    <rPh sb="18" eb="19">
      <t>ゲツ</t>
    </rPh>
    <rPh sb="19" eb="21">
      <t>タンイ</t>
    </rPh>
    <phoneticPr fontId="2"/>
  </si>
  <si>
    <r>
      <rPr>
        <b/>
        <sz val="28"/>
        <color rgb="FFFF0000"/>
        <rFont val="ＭＳ Ｐゴシック"/>
        <family val="3"/>
        <charset val="128"/>
      </rPr>
      <t>○○○○年度</t>
    </r>
    <r>
      <rPr>
        <b/>
        <sz val="28"/>
        <rFont val="ＭＳ Ｐゴシック"/>
        <family val="3"/>
        <charset val="128"/>
      </rPr>
      <t>　　 出　　面　　表　　（優　　良　　職　　長　　手　　当）</t>
    </r>
    <rPh sb="9" eb="10">
      <t>デ</t>
    </rPh>
    <rPh sb="12" eb="13">
      <t>メン</t>
    </rPh>
    <rPh sb="15" eb="16">
      <t>ヒョウ</t>
    </rPh>
    <phoneticPr fontId="2"/>
  </si>
  <si>
    <t>○○○○年○○月分　～○○月分（3ヶ月単位）</t>
    <phoneticPr fontId="2"/>
  </si>
  <si>
    <r>
      <t>○○○○年度</t>
    </r>
    <r>
      <rPr>
        <b/>
        <sz val="28"/>
        <rFont val="ＭＳ Ｐゴシック"/>
        <family val="3"/>
        <charset val="128"/>
      </rPr>
      <t>　　　優　　良　　職　　長　　手　　当　　支　　給　　申　　請　　書</t>
    </r>
    <rPh sb="9" eb="10">
      <t>ユウ</t>
    </rPh>
    <rPh sb="12" eb="13">
      <t>リョウ</t>
    </rPh>
    <rPh sb="15" eb="16">
      <t>ショク</t>
    </rPh>
    <rPh sb="18" eb="19">
      <t>チョウ</t>
    </rPh>
    <rPh sb="21" eb="22">
      <t>テ</t>
    </rPh>
    <rPh sb="24" eb="25">
      <t>トウ</t>
    </rPh>
    <rPh sb="27" eb="28">
      <t>シ</t>
    </rPh>
    <rPh sb="30" eb="31">
      <t>キュウ</t>
    </rPh>
    <rPh sb="33" eb="34">
      <t>サル</t>
    </rPh>
    <rPh sb="36" eb="37">
      <t>ショウ</t>
    </rPh>
    <rPh sb="39" eb="40">
      <t>ショ</t>
    </rPh>
    <phoneticPr fontId="2"/>
  </si>
  <si>
    <r>
      <t>○○○○年度</t>
    </r>
    <r>
      <rPr>
        <b/>
        <sz val="28"/>
        <rFont val="ＭＳ Ｐゴシック"/>
        <family val="3"/>
        <charset val="128"/>
      </rPr>
      <t>　　　優　　良　　職　　長　　手　　当　　支　　給　　申　　請　　書</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</si>
</sst>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2"/>
      <name val="ＭＳ ゴシック"/>
      <family val="3"/>
      <charset val="128"/>
    </font>
    <font>
      <sz val="11"/>
      <color rgb="FFFF0000"/>
      <name val="ＭＳ Ｐゴシック"/>
      <family val="3"/>
      <charset val="128"/>
    </font>
    <font>
      <sz val="16"/>
      <name val="ＭＳ Ｐゴシック"/>
      <family val="3"/>
      <charset val="128"/>
    </font>
    <font>
      <sz val="14"/>
      <color rgb="FFFF0000"/>
      <name val="ＭＳ ゴシック"/>
      <family val="3"/>
      <charset val="128"/>
    </font>
    <font>
      <sz val="14"/>
      <name val="ＭＳ ゴシック"/>
      <family val="3"/>
      <charset val="128"/>
    </font>
    <font>
      <sz val="14"/>
      <name val="ＭＳ Ｐゴシック"/>
      <family val="3"/>
      <charset val="128"/>
    </font>
    <font>
      <b/>
      <sz val="16"/>
      <name val="ＭＳ Ｐゴシック"/>
      <family val="3"/>
      <charset val="128"/>
    </font>
    <font>
      <sz val="16"/>
      <name val="ＭＳ ゴシック"/>
      <family val="3"/>
      <charset val="128"/>
    </font>
    <font>
      <sz val="18"/>
      <name val="ＭＳ ゴシック"/>
      <family val="3"/>
      <charset val="128"/>
    </font>
    <font>
      <sz val="22"/>
      <name val="ＭＳ Ｐゴシック"/>
      <family val="3"/>
      <charset val="128"/>
    </font>
    <font>
      <sz val="18"/>
      <name val="ＭＳ Ｐゴシック"/>
      <family val="3"/>
      <charset val="128"/>
    </font>
    <font>
      <sz val="16"/>
      <color rgb="FFFF0000"/>
      <name val="ＭＳ ゴシック"/>
      <family val="3"/>
      <charset val="128"/>
    </font>
    <font>
      <sz val="18"/>
      <color rgb="FFFF0000"/>
      <name val="ＭＳ Ｐゴシック"/>
      <family val="3"/>
      <charset val="128"/>
    </font>
    <font>
      <sz val="20"/>
      <name val="ＭＳ Ｐゴシック"/>
      <family val="3"/>
      <charset val="128"/>
    </font>
    <font>
      <sz val="16"/>
      <color rgb="FFFF0000"/>
      <name val="ＭＳ Ｐゴシック"/>
      <family val="3"/>
      <charset val="128"/>
    </font>
    <font>
      <sz val="22"/>
      <color rgb="FFFF0000"/>
      <name val="ＭＳ Ｐゴシック"/>
      <family val="3"/>
      <charset val="128"/>
    </font>
    <font>
      <sz val="20"/>
      <name val="ＭＳ ゴシック"/>
      <family val="3"/>
      <charset val="128"/>
    </font>
    <font>
      <sz val="20"/>
      <color rgb="FFFF0000"/>
      <name val="ＭＳ ゴシック"/>
      <family val="3"/>
      <charset val="128"/>
    </font>
    <font>
      <sz val="12"/>
      <color rgb="FFFF0000"/>
      <name val="ＭＳ Ｐゴシック"/>
      <family val="3"/>
      <charset val="128"/>
    </font>
    <font>
      <sz val="22"/>
      <name val="ＭＳ Ｐゴシック"/>
      <family val="3"/>
      <charset val="128"/>
      <scheme val="minor"/>
    </font>
    <font>
      <sz val="26"/>
      <color rgb="FF00B0F0"/>
      <name val="ＭＳ Ｐゴシック"/>
      <family val="3"/>
      <charset val="128"/>
    </font>
    <font>
      <sz val="18"/>
      <color theme="6"/>
      <name val="ＭＳ Ｐゴシック"/>
      <family val="3"/>
      <charset val="128"/>
    </font>
    <font>
      <sz val="11"/>
      <color theme="6"/>
      <name val="ＭＳ Ｐゴシック"/>
      <family val="3"/>
      <charset val="128"/>
    </font>
    <font>
      <sz val="24"/>
      <name val="ＭＳ Ｐゴシック"/>
      <family val="3"/>
      <charset val="128"/>
    </font>
    <font>
      <sz val="20"/>
      <color rgb="FFFF0000"/>
      <name val="ＭＳ Ｐゴシック"/>
      <family val="3"/>
      <charset val="128"/>
    </font>
    <font>
      <b/>
      <sz val="28"/>
      <name val="ＭＳ Ｐゴシック"/>
      <family val="3"/>
      <charset val="128"/>
    </font>
    <font>
      <sz val="26"/>
      <color rgb="FFFF0000"/>
      <name val="ＭＳ Ｐゴシック"/>
      <family val="3"/>
      <charset val="128"/>
    </font>
    <font>
      <sz val="22"/>
      <name val="ＭＳ ゴシック"/>
      <family val="3"/>
      <charset val="128"/>
    </font>
    <font>
      <b/>
      <sz val="26"/>
      <name val="ＭＳ ゴシック"/>
      <family val="3"/>
      <charset val="128"/>
    </font>
    <font>
      <sz val="12"/>
      <name val="ＭＳ Ｐゴシック"/>
      <family val="3"/>
      <charset val="128"/>
    </font>
    <font>
      <b/>
      <sz val="26"/>
      <name val="ＭＳ Ｐゴシック"/>
      <family val="3"/>
      <charset val="128"/>
    </font>
    <font>
      <b/>
      <sz val="18"/>
      <name val="ＭＳ ゴシック"/>
      <family val="3"/>
      <charset val="128"/>
    </font>
    <font>
      <b/>
      <sz val="14"/>
      <name val="ＭＳ ゴシック"/>
      <family val="3"/>
      <charset val="128"/>
    </font>
    <font>
      <b/>
      <sz val="28"/>
      <color rgb="FFFF0000"/>
      <name val="ＭＳ Ｐゴシック"/>
      <family val="3"/>
      <charset val="128"/>
    </font>
    <font>
      <b/>
      <sz val="24"/>
      <name val="ＭＳ Ｐ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FF00"/>
        <bgColor indexed="64"/>
      </patternFill>
    </fill>
  </fills>
  <borders count="55">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indexed="64"/>
      </right>
      <top style="thin">
        <color indexed="64"/>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auto="1"/>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style="thin">
        <color indexed="64"/>
      </left>
      <right/>
      <top style="medium">
        <color indexed="64"/>
      </top>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177">
    <xf numFmtId="0" fontId="0" fillId="0" borderId="0" xfId="0">
      <alignment vertical="center"/>
    </xf>
    <xf numFmtId="0" fontId="0" fillId="0" borderId="1" xfId="0" applyBorder="1">
      <alignment vertical="center"/>
    </xf>
    <xf numFmtId="0" fontId="1" fillId="0" borderId="0" xfId="1"/>
    <xf numFmtId="0" fontId="3" fillId="0" borderId="0" xfId="0" applyFont="1">
      <alignment vertical="center"/>
    </xf>
    <xf numFmtId="0" fontId="1" fillId="0" borderId="0" xfId="1" applyAlignment="1">
      <alignment horizontal="center"/>
    </xf>
    <xf numFmtId="0" fontId="0" fillId="0" borderId="5" xfId="0" applyBorder="1">
      <alignment vertical="center"/>
    </xf>
    <xf numFmtId="0" fontId="0" fillId="0" borderId="4" xfId="0" applyBorder="1">
      <alignment vertical="center"/>
    </xf>
    <xf numFmtId="0" fontId="0" fillId="0" borderId="15" xfId="0" applyBorder="1">
      <alignment vertical="center"/>
    </xf>
    <xf numFmtId="0" fontId="0" fillId="0" borderId="16" xfId="0" applyBorder="1">
      <alignment vertical="center"/>
    </xf>
    <xf numFmtId="0" fontId="0" fillId="0" borderId="6" xfId="0" applyBorder="1">
      <alignment vertical="center"/>
    </xf>
    <xf numFmtId="0" fontId="0" fillId="0" borderId="7" xfId="0" applyBorder="1">
      <alignment vertical="center"/>
    </xf>
    <xf numFmtId="0" fontId="0" fillId="0" borderId="25" xfId="0" applyBorder="1">
      <alignment vertical="center"/>
    </xf>
    <xf numFmtId="0" fontId="6" fillId="0" borderId="0" xfId="0" applyFont="1">
      <alignment vertical="center"/>
    </xf>
    <xf numFmtId="0" fontId="12" fillId="0" borderId="3" xfId="1" applyFont="1" applyBorder="1" applyAlignment="1">
      <alignment vertical="center"/>
    </xf>
    <xf numFmtId="0" fontId="4" fillId="0" borderId="28" xfId="1" applyFont="1" applyBorder="1" applyAlignment="1">
      <alignment horizontal="center" vertical="center"/>
    </xf>
    <xf numFmtId="0" fontId="9" fillId="0" borderId="6" xfId="0" applyFont="1" applyBorder="1" applyAlignment="1">
      <alignment horizontal="center" vertical="center"/>
    </xf>
    <xf numFmtId="0" fontId="14" fillId="0" borderId="0" xfId="0" applyFont="1">
      <alignment vertical="center"/>
    </xf>
    <xf numFmtId="0" fontId="0" fillId="0" borderId="24" xfId="0" applyBorder="1">
      <alignment vertical="center"/>
    </xf>
    <xf numFmtId="0" fontId="10" fillId="0" borderId="6" xfId="0" applyFont="1" applyBorder="1" applyAlignment="1">
      <alignment horizontal="left" vertical="top"/>
    </xf>
    <xf numFmtId="0" fontId="0" fillId="0" borderId="7" xfId="0" applyBorder="1" applyAlignment="1">
      <alignment horizontal="center" vertical="top"/>
    </xf>
    <xf numFmtId="0" fontId="0" fillId="0" borderId="37" xfId="0" applyBorder="1">
      <alignment vertical="center"/>
    </xf>
    <xf numFmtId="0" fontId="0" fillId="0" borderId="8" xfId="0" applyBorder="1">
      <alignment vertical="center"/>
    </xf>
    <xf numFmtId="0" fontId="0" fillId="0" borderId="41" xfId="0" applyBorder="1">
      <alignment vertical="center"/>
    </xf>
    <xf numFmtId="0" fontId="9" fillId="0" borderId="5" xfId="0" applyFont="1" applyBorder="1" applyAlignment="1">
      <alignment horizontal="left" vertical="center"/>
    </xf>
    <xf numFmtId="0" fontId="10" fillId="0" borderId="0" xfId="0" applyFont="1" applyAlignment="1">
      <alignment horizontal="left" vertical="top"/>
    </xf>
    <xf numFmtId="0" fontId="6" fillId="0" borderId="1" xfId="0" applyFont="1" applyBorder="1">
      <alignment vertical="center"/>
    </xf>
    <xf numFmtId="0" fontId="9" fillId="0" borderId="0" xfId="0" applyFont="1" applyAlignment="1">
      <alignment horizontal="right"/>
    </xf>
    <xf numFmtId="0" fontId="6" fillId="0" borderId="3" xfId="0" applyFont="1" applyBorder="1" applyAlignment="1">
      <alignment horizontal="left" vertical="center"/>
    </xf>
    <xf numFmtId="0" fontId="4" fillId="0" borderId="45" xfId="1" applyFont="1" applyBorder="1" applyAlignment="1">
      <alignment horizontal="center" vertical="center"/>
    </xf>
    <xf numFmtId="0" fontId="11" fillId="0" borderId="28" xfId="1" applyFont="1" applyBorder="1" applyAlignment="1">
      <alignment horizontal="left" vertical="center"/>
    </xf>
    <xf numFmtId="0" fontId="4" fillId="0" borderId="27" xfId="1" applyFont="1" applyBorder="1" applyAlignment="1">
      <alignment horizontal="center" vertical="center"/>
    </xf>
    <xf numFmtId="0" fontId="18" fillId="0" borderId="5" xfId="0" applyFont="1" applyBorder="1" applyAlignment="1">
      <alignment horizontal="center" vertical="center"/>
    </xf>
    <xf numFmtId="0" fontId="9" fillId="0" borderId="0" xfId="0" applyFont="1" applyAlignment="1">
      <alignment horizontal="center" vertical="center" wrapText="1"/>
    </xf>
    <xf numFmtId="0" fontId="9" fillId="0" borderId="7" xfId="0" applyFont="1" applyBorder="1" applyAlignment="1">
      <alignment horizontal="center"/>
    </xf>
    <xf numFmtId="0" fontId="11" fillId="0" borderId="5" xfId="1" applyFont="1" applyBorder="1" applyAlignment="1">
      <alignment vertical="center"/>
    </xf>
    <xf numFmtId="0" fontId="7" fillId="0" borderId="5" xfId="1" applyFont="1" applyBorder="1" applyAlignment="1">
      <alignment vertical="center"/>
    </xf>
    <xf numFmtId="0" fontId="12" fillId="0" borderId="5" xfId="1" applyFont="1" applyBorder="1" applyAlignment="1">
      <alignment vertical="center"/>
    </xf>
    <xf numFmtId="0" fontId="8" fillId="0" borderId="28" xfId="1" applyFont="1" applyBorder="1" applyAlignment="1">
      <alignment horizontal="left" vertical="center"/>
    </xf>
    <xf numFmtId="0" fontId="8" fillId="0" borderId="28" xfId="1" applyFont="1" applyBorder="1" applyAlignment="1">
      <alignment horizontal="center" vertical="center"/>
    </xf>
    <xf numFmtId="0" fontId="11" fillId="0" borderId="26" xfId="1" applyFont="1" applyBorder="1" applyAlignment="1">
      <alignment horizontal="left" vertical="center"/>
    </xf>
    <xf numFmtId="0" fontId="22" fillId="0" borderId="5" xfId="0" applyFont="1" applyBorder="1" applyAlignment="1">
      <alignment horizontal="left" vertical="center"/>
    </xf>
    <xf numFmtId="0" fontId="0" fillId="0" borderId="38" xfId="0" applyBorder="1">
      <alignment vertical="center"/>
    </xf>
    <xf numFmtId="0" fontId="0" fillId="0" borderId="39" xfId="0" applyBorder="1">
      <alignment vertical="center"/>
    </xf>
    <xf numFmtId="0" fontId="13" fillId="0" borderId="14" xfId="0" applyFont="1" applyBorder="1">
      <alignment vertical="center"/>
    </xf>
    <xf numFmtId="0" fontId="24" fillId="0" borderId="0" xfId="0" applyFont="1">
      <alignment vertical="center"/>
    </xf>
    <xf numFmtId="0" fontId="27" fillId="0" borderId="0" xfId="0" applyFont="1">
      <alignment vertical="center"/>
    </xf>
    <xf numFmtId="0" fontId="28" fillId="0" borderId="0" xfId="0" applyFont="1">
      <alignment vertical="center"/>
    </xf>
    <xf numFmtId="0" fontId="8" fillId="0" borderId="5" xfId="1" applyFont="1" applyBorder="1" applyAlignment="1">
      <alignment horizontal="center" vertical="center"/>
    </xf>
    <xf numFmtId="0" fontId="8" fillId="0" borderId="4" xfId="1" applyFont="1" applyBorder="1" applyAlignment="1">
      <alignment horizontal="center" vertical="center"/>
    </xf>
    <xf numFmtId="0" fontId="8" fillId="0" borderId="49" xfId="1" applyFont="1" applyBorder="1" applyAlignment="1">
      <alignment horizontal="center" vertical="center"/>
    </xf>
    <xf numFmtId="0" fontId="8" fillId="0" borderId="50" xfId="1"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20" xfId="0" applyFont="1" applyBorder="1" applyAlignment="1">
      <alignment horizontal="center" vertical="center"/>
    </xf>
    <xf numFmtId="0" fontId="17" fillId="0" borderId="0" xfId="0" applyFont="1">
      <alignment vertical="center"/>
    </xf>
    <xf numFmtId="0" fontId="0" fillId="2" borderId="14" xfId="0" applyFill="1" applyBorder="1">
      <alignment vertical="center"/>
    </xf>
    <xf numFmtId="0" fontId="16" fillId="2" borderId="15" xfId="0" applyFont="1" applyFill="1" applyBorder="1">
      <alignment vertical="center"/>
    </xf>
    <xf numFmtId="0" fontId="0" fillId="2" borderId="23" xfId="0" applyFill="1" applyBorder="1">
      <alignment vertical="center"/>
    </xf>
    <xf numFmtId="0" fontId="0" fillId="2" borderId="15" xfId="0" applyFill="1" applyBorder="1" applyAlignment="1">
      <alignment horizontal="center" vertical="center"/>
    </xf>
    <xf numFmtId="0" fontId="0" fillId="2" borderId="15" xfId="0" applyFill="1" applyBorder="1">
      <alignment vertical="center"/>
    </xf>
    <xf numFmtId="0" fontId="5" fillId="2" borderId="15" xfId="0" applyFont="1" applyFill="1" applyBorder="1">
      <alignment vertical="center"/>
    </xf>
    <xf numFmtId="0" fontId="5" fillId="2" borderId="16" xfId="0" applyFont="1" applyFill="1" applyBorder="1">
      <alignment vertical="center"/>
    </xf>
    <xf numFmtId="0" fontId="0" fillId="2" borderId="16" xfId="0" applyFill="1" applyBorder="1">
      <alignment vertical="center"/>
    </xf>
    <xf numFmtId="0" fontId="20" fillId="2" borderId="11" xfId="1" applyFont="1" applyFill="1" applyBorder="1" applyAlignment="1">
      <alignment horizontal="center" vertical="center"/>
    </xf>
    <xf numFmtId="0" fontId="21" fillId="2" borderId="42" xfId="1" applyFont="1" applyFill="1" applyBorder="1" applyAlignment="1">
      <alignment horizontal="center" vertical="center"/>
    </xf>
    <xf numFmtId="0" fontId="21" fillId="2" borderId="32" xfId="1" applyFont="1" applyFill="1" applyBorder="1" applyAlignment="1">
      <alignment horizontal="center" vertical="center"/>
    </xf>
    <xf numFmtId="0" fontId="20" fillId="2" borderId="34" xfId="1" applyFont="1" applyFill="1" applyBorder="1" applyAlignment="1">
      <alignment horizontal="center" vertical="center"/>
    </xf>
    <xf numFmtId="0" fontId="21" fillId="2" borderId="36" xfId="1" applyFont="1" applyFill="1" applyBorder="1" applyAlignment="1">
      <alignment horizontal="center" vertical="center"/>
    </xf>
    <xf numFmtId="0" fontId="21" fillId="2" borderId="30" xfId="1" applyFont="1" applyFill="1" applyBorder="1" applyAlignment="1">
      <alignment horizontal="center" vertical="center"/>
    </xf>
    <xf numFmtId="0" fontId="21" fillId="2" borderId="9" xfId="1" applyFont="1" applyFill="1" applyBorder="1" applyAlignment="1">
      <alignment horizontal="center" vertical="center"/>
    </xf>
    <xf numFmtId="0" fontId="20" fillId="2" borderId="40" xfId="1" applyFont="1" applyFill="1" applyBorder="1" applyAlignment="1">
      <alignment horizontal="center" vertical="center"/>
    </xf>
    <xf numFmtId="0" fontId="21" fillId="2" borderId="26" xfId="1" applyFont="1" applyFill="1" applyBorder="1" applyAlignment="1">
      <alignment horizontal="center" vertical="center"/>
    </xf>
    <xf numFmtId="0" fontId="21" fillId="2" borderId="17" xfId="1" applyFont="1" applyFill="1" applyBorder="1" applyAlignment="1">
      <alignment horizontal="center" vertical="center"/>
    </xf>
    <xf numFmtId="0" fontId="21" fillId="2" borderId="3" xfId="1" applyFont="1" applyFill="1" applyBorder="1" applyAlignment="1">
      <alignment horizontal="center" vertical="center"/>
    </xf>
    <xf numFmtId="0" fontId="25" fillId="2" borderId="15" xfId="0" applyFont="1" applyFill="1" applyBorder="1">
      <alignment vertical="center"/>
    </xf>
    <xf numFmtId="0" fontId="26" fillId="2" borderId="23" xfId="0" applyFont="1" applyFill="1" applyBorder="1">
      <alignment vertical="center"/>
    </xf>
    <xf numFmtId="0" fontId="26" fillId="2" borderId="15" xfId="0" applyFont="1" applyFill="1" applyBorder="1" applyAlignment="1">
      <alignment horizontal="center" vertical="center"/>
    </xf>
    <xf numFmtId="0" fontId="16" fillId="0" borderId="19" xfId="0" applyFont="1" applyBorder="1">
      <alignment vertical="center"/>
    </xf>
    <xf numFmtId="0" fontId="16" fillId="0" borderId="8" xfId="0" applyFont="1" applyBorder="1" applyAlignment="1">
      <alignment horizontal="center" vertical="center"/>
    </xf>
    <xf numFmtId="0" fontId="16" fillId="0" borderId="8" xfId="0" applyFont="1" applyBorder="1">
      <alignment vertical="center"/>
    </xf>
    <xf numFmtId="0" fontId="11" fillId="0" borderId="14" xfId="1" applyFont="1" applyBorder="1" applyAlignment="1">
      <alignment horizontal="center" vertical="center"/>
    </xf>
    <xf numFmtId="0" fontId="20" fillId="0" borderId="21" xfId="1" applyFont="1" applyBorder="1" applyAlignment="1">
      <alignment horizontal="center" vertical="center"/>
    </xf>
    <xf numFmtId="0" fontId="20" fillId="0" borderId="22" xfId="1" applyFont="1" applyBorder="1" applyAlignment="1">
      <alignment horizontal="center" vertical="center"/>
    </xf>
    <xf numFmtId="0" fontId="20" fillId="0" borderId="23" xfId="1" applyFont="1" applyBorder="1" applyAlignment="1">
      <alignment horizontal="center" vertical="center"/>
    </xf>
    <xf numFmtId="0" fontId="4" fillId="0" borderId="2" xfId="1" applyFont="1" applyBorder="1" applyAlignment="1">
      <alignment horizontal="center" vertical="center" wrapText="1" shrinkToFit="1"/>
    </xf>
    <xf numFmtId="0" fontId="6" fillId="0" borderId="5" xfId="0" applyFont="1" applyBorder="1">
      <alignment vertical="center"/>
    </xf>
    <xf numFmtId="0" fontId="14" fillId="0" borderId="5" xfId="0" applyFont="1" applyBorder="1">
      <alignment vertical="center"/>
    </xf>
    <xf numFmtId="0" fontId="0" fillId="0" borderId="53" xfId="0" applyBorder="1">
      <alignment vertical="center"/>
    </xf>
    <xf numFmtId="0" fontId="16" fillId="0" borderId="38" xfId="0" applyFont="1" applyBorder="1">
      <alignment vertical="center"/>
    </xf>
    <xf numFmtId="0" fontId="0" fillId="0" borderId="54" xfId="0" applyBorder="1">
      <alignment vertical="center"/>
    </xf>
    <xf numFmtId="0" fontId="0" fillId="0" borderId="38" xfId="0" applyBorder="1" applyAlignment="1">
      <alignment horizontal="center" vertical="center"/>
    </xf>
    <xf numFmtId="0" fontId="5" fillId="0" borderId="38" xfId="0" applyFont="1" applyBorder="1">
      <alignment vertical="center"/>
    </xf>
    <xf numFmtId="0" fontId="0" fillId="0" borderId="14" xfId="0" applyBorder="1">
      <alignment vertical="center"/>
    </xf>
    <xf numFmtId="0" fontId="16" fillId="0" borderId="15" xfId="0" applyFont="1" applyBorder="1">
      <alignment vertical="center"/>
    </xf>
    <xf numFmtId="0" fontId="0" fillId="0" borderId="23" xfId="0" applyBorder="1">
      <alignment vertical="center"/>
    </xf>
    <xf numFmtId="0" fontId="0" fillId="0" borderId="15" xfId="0" applyBorder="1" applyAlignment="1">
      <alignment horizontal="center" vertical="center"/>
    </xf>
    <xf numFmtId="0" fontId="5" fillId="0" borderId="15" xfId="0" applyFont="1" applyBorder="1">
      <alignment vertical="center"/>
    </xf>
    <xf numFmtId="0" fontId="0" fillId="0" borderId="18" xfId="0" applyBorder="1">
      <alignment vertical="center"/>
    </xf>
    <xf numFmtId="0" fontId="5" fillId="0" borderId="0" xfId="0" applyFont="1">
      <alignment vertical="center"/>
    </xf>
    <xf numFmtId="0" fontId="16" fillId="2" borderId="14" xfId="0" applyFont="1" applyFill="1" applyBorder="1">
      <alignment vertical="center"/>
    </xf>
    <xf numFmtId="0" fontId="16" fillId="2" borderId="16" xfId="0" applyFont="1" applyFill="1" applyBorder="1">
      <alignment vertical="center"/>
    </xf>
    <xf numFmtId="0" fontId="31" fillId="0" borderId="31" xfId="1" applyFont="1" applyBorder="1" applyAlignment="1">
      <alignment horizontal="center" vertical="center"/>
    </xf>
    <xf numFmtId="0" fontId="31" fillId="0" borderId="33" xfId="1" applyFont="1" applyBorder="1" applyAlignment="1">
      <alignment horizontal="center" vertical="center"/>
    </xf>
    <xf numFmtId="0" fontId="31" fillId="0" borderId="44" xfId="1" applyFont="1" applyBorder="1" applyAlignment="1">
      <alignment horizontal="center" vertical="center"/>
    </xf>
    <xf numFmtId="0" fontId="32" fillId="0" borderId="43" xfId="1" applyFont="1" applyBorder="1" applyAlignment="1">
      <alignment horizontal="center" vertical="center"/>
    </xf>
    <xf numFmtId="0" fontId="33" fillId="0" borderId="5" xfId="0" applyFont="1" applyBorder="1" applyAlignment="1">
      <alignment horizontal="left" vertical="center"/>
    </xf>
    <xf numFmtId="0" fontId="14" fillId="0" borderId="38" xfId="0" applyFont="1" applyBorder="1">
      <alignment vertical="center"/>
    </xf>
    <xf numFmtId="0" fontId="14" fillId="0" borderId="15" xfId="0" applyFont="1" applyBorder="1">
      <alignment vertical="center"/>
    </xf>
    <xf numFmtId="0" fontId="14" fillId="0" borderId="8" xfId="0" applyFont="1" applyBorder="1" applyAlignment="1">
      <alignment horizontal="center" vertical="center"/>
    </xf>
    <xf numFmtId="0" fontId="30" fillId="0" borderId="0" xfId="0" applyFont="1">
      <alignment vertical="center"/>
    </xf>
    <xf numFmtId="0" fontId="6" fillId="4" borderId="3" xfId="0" applyFont="1" applyFill="1" applyBorder="1" applyAlignment="1">
      <alignment horizontal="left" vertical="center"/>
    </xf>
    <xf numFmtId="0" fontId="0" fillId="4" borderId="5" xfId="0" applyFill="1" applyBorder="1">
      <alignment vertical="center"/>
    </xf>
    <xf numFmtId="0" fontId="9" fillId="4" borderId="5" xfId="0" applyFont="1" applyFill="1" applyBorder="1" applyAlignment="1">
      <alignment horizontal="left" vertical="center"/>
    </xf>
    <xf numFmtId="0" fontId="6" fillId="3" borderId="3" xfId="0" applyFont="1" applyFill="1" applyBorder="1" applyAlignment="1">
      <alignment horizontal="left" vertical="center"/>
    </xf>
    <xf numFmtId="0" fontId="0" fillId="3" borderId="5" xfId="0" applyFill="1" applyBorder="1">
      <alignment vertical="center"/>
    </xf>
    <xf numFmtId="0" fontId="9" fillId="3" borderId="5" xfId="0" applyFont="1" applyFill="1" applyBorder="1" applyAlignment="1">
      <alignment horizontal="left" vertical="center"/>
    </xf>
    <xf numFmtId="0" fontId="18" fillId="0" borderId="0" xfId="0" applyFont="1" applyAlignment="1">
      <alignment horizontal="right" vertical="center"/>
    </xf>
    <xf numFmtId="0" fontId="19" fillId="2" borderId="14" xfId="0" applyFont="1" applyFill="1" applyBorder="1">
      <alignment vertical="center"/>
    </xf>
    <xf numFmtId="0" fontId="19" fillId="0" borderId="19" xfId="0" applyFont="1" applyBorder="1">
      <alignment vertical="center"/>
    </xf>
    <xf numFmtId="0" fontId="12" fillId="5" borderId="5" xfId="1" applyFont="1" applyFill="1" applyBorder="1" applyAlignment="1">
      <alignment horizontal="left" vertical="center"/>
    </xf>
    <xf numFmtId="0" fontId="12" fillId="5" borderId="5" xfId="1" applyFont="1" applyFill="1" applyBorder="1" applyAlignment="1">
      <alignment horizontal="center" vertical="center"/>
    </xf>
    <xf numFmtId="0" fontId="12" fillId="5" borderId="3" xfId="1" applyFont="1" applyFill="1" applyBorder="1" applyAlignment="1">
      <alignment horizontal="center" vertical="center"/>
    </xf>
    <xf numFmtId="0" fontId="12" fillId="5" borderId="5" xfId="1" applyFont="1" applyFill="1" applyBorder="1" applyAlignment="1">
      <alignment vertical="center"/>
    </xf>
    <xf numFmtId="0" fontId="8" fillId="5" borderId="51" xfId="1" applyFont="1" applyFill="1" applyBorder="1" applyAlignment="1">
      <alignment horizontal="center" vertical="center"/>
    </xf>
    <xf numFmtId="0" fontId="8" fillId="5" borderId="49" xfId="1" applyFont="1" applyFill="1" applyBorder="1" applyAlignment="1">
      <alignment horizontal="center" vertical="center"/>
    </xf>
    <xf numFmtId="0" fontId="6" fillId="0" borderId="0" xfId="0" applyFont="1" applyAlignment="1">
      <alignment vertical="center" textRotation="255"/>
    </xf>
    <xf numFmtId="0" fontId="0" fillId="0" borderId="0" xfId="0" applyAlignment="1">
      <alignment vertical="center" textRotation="255"/>
    </xf>
    <xf numFmtId="0" fontId="0" fillId="0" borderId="0" xfId="0" applyAlignment="1">
      <alignment horizontal="center" vertical="center"/>
    </xf>
    <xf numFmtId="0" fontId="38" fillId="0" borderId="0" xfId="0" applyFont="1">
      <alignment vertical="center"/>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vertical="center" textRotation="255" shrinkToFit="1"/>
    </xf>
    <xf numFmtId="0" fontId="11" fillId="0" borderId="45" xfId="1" applyFont="1" applyBorder="1" applyAlignment="1">
      <alignment horizontal="center" vertical="center"/>
    </xf>
    <xf numFmtId="0" fontId="11" fillId="0" borderId="28" xfId="1" applyFont="1" applyBorder="1" applyAlignment="1">
      <alignment horizontal="center" vertical="center"/>
    </xf>
    <xf numFmtId="0" fontId="11" fillId="0" borderId="27" xfId="1"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0" borderId="15" xfId="0" applyFont="1" applyBorder="1" applyAlignment="1">
      <alignment horizontal="center" vertical="center"/>
    </xf>
    <xf numFmtId="0" fontId="37" fillId="0" borderId="0" xfId="0" applyFont="1" applyAlignment="1">
      <alignment horizontal="center" vertical="center"/>
    </xf>
    <xf numFmtId="0" fontId="29" fillId="0" borderId="0" xfId="0" applyFont="1" applyAlignment="1">
      <alignment horizontal="center" vertical="center"/>
    </xf>
    <xf numFmtId="0" fontId="16" fillId="2" borderId="15" xfId="0" applyFont="1" applyFill="1" applyBorder="1" applyAlignment="1">
      <alignment horizontal="left" vertical="center"/>
    </xf>
    <xf numFmtId="38" fontId="13" fillId="0" borderId="9" xfId="2" applyFont="1" applyFill="1" applyBorder="1" applyAlignment="1">
      <alignment horizontal="right" vertical="center"/>
    </xf>
    <xf numFmtId="38" fontId="13" fillId="0" borderId="10" xfId="2" applyFont="1" applyFill="1" applyBorder="1" applyAlignment="1">
      <alignment horizontal="right" vertical="center"/>
    </xf>
    <xf numFmtId="38" fontId="13" fillId="0" borderId="35" xfId="2" applyFont="1" applyFill="1" applyBorder="1" applyAlignment="1">
      <alignment horizontal="right" vertical="center"/>
    </xf>
    <xf numFmtId="38" fontId="23" fillId="0" borderId="29" xfId="1" applyNumberFormat="1" applyFont="1" applyBorder="1" applyAlignment="1">
      <alignment vertical="center"/>
    </xf>
    <xf numFmtId="0" fontId="23" fillId="0" borderId="28" xfId="1" applyFont="1" applyBorder="1" applyAlignment="1">
      <alignment vertical="center"/>
    </xf>
    <xf numFmtId="0" fontId="23" fillId="0" borderId="27" xfId="1" applyFont="1" applyBorder="1" applyAlignment="1">
      <alignment vertical="center"/>
    </xf>
    <xf numFmtId="38" fontId="13" fillId="0" borderId="9" xfId="2" applyFont="1" applyBorder="1" applyAlignment="1">
      <alignment horizontal="right" vertical="center"/>
    </xf>
    <xf numFmtId="38" fontId="13" fillId="0" borderId="10" xfId="2" applyFont="1" applyBorder="1" applyAlignment="1">
      <alignment horizontal="right" vertical="center"/>
    </xf>
    <xf numFmtId="38" fontId="13" fillId="0" borderId="35" xfId="2" applyFont="1" applyBorder="1" applyAlignment="1">
      <alignment horizontal="right" vertical="center"/>
    </xf>
    <xf numFmtId="38" fontId="13" fillId="0" borderId="51" xfId="2" applyFont="1" applyBorder="1" applyAlignment="1">
      <alignment horizontal="right" vertical="center"/>
    </xf>
    <xf numFmtId="38" fontId="13" fillId="0" borderId="49" xfId="2" applyFont="1" applyBorder="1" applyAlignment="1">
      <alignment horizontal="right" vertical="center"/>
    </xf>
    <xf numFmtId="38" fontId="13" fillId="0" borderId="52" xfId="2" applyFont="1" applyBorder="1" applyAlignment="1">
      <alignment horizontal="righ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4" fillId="0" borderId="10" xfId="1" applyFont="1" applyBorder="1" applyAlignment="1">
      <alignment horizontal="center" vertical="center" wrapText="1"/>
    </xf>
    <xf numFmtId="0" fontId="4" fillId="0" borderId="10" xfId="1" applyFont="1" applyBorder="1" applyAlignment="1">
      <alignment horizontal="center" vertical="center"/>
    </xf>
    <xf numFmtId="0" fontId="6" fillId="0" borderId="18" xfId="0" applyFont="1" applyBorder="1" applyAlignment="1">
      <alignment horizontal="center" vertical="center"/>
    </xf>
    <xf numFmtId="0" fontId="6" fillId="0" borderId="37" xfId="0" applyFont="1" applyBorder="1" applyAlignment="1">
      <alignment horizontal="center" vertical="center"/>
    </xf>
    <xf numFmtId="0" fontId="14" fillId="0" borderId="0" xfId="0" applyFont="1" applyAlignment="1">
      <alignment horizontal="left" vertical="center"/>
    </xf>
    <xf numFmtId="0" fontId="34" fillId="0" borderId="8" xfId="0" applyFont="1" applyBorder="1" applyAlignment="1">
      <alignment horizontal="center" vertical="center"/>
    </xf>
    <xf numFmtId="0" fontId="6" fillId="3" borderId="46" xfId="0" applyFont="1" applyFill="1" applyBorder="1" applyAlignment="1">
      <alignment vertical="center" textRotation="255"/>
    </xf>
    <xf numFmtId="0" fontId="0" fillId="3" borderId="47" xfId="0" applyFill="1" applyBorder="1" applyAlignment="1">
      <alignment vertical="center" textRotation="255"/>
    </xf>
    <xf numFmtId="0" fontId="0" fillId="3" borderId="48" xfId="0" applyFill="1" applyBorder="1" applyAlignment="1">
      <alignment vertical="center" textRotation="255"/>
    </xf>
    <xf numFmtId="0" fontId="14" fillId="3" borderId="14"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6" xfId="0" applyFont="1" applyFill="1" applyBorder="1" applyAlignment="1">
      <alignment horizontal="center" vertical="center"/>
    </xf>
    <xf numFmtId="0" fontId="14" fillId="0" borderId="0" xfId="0" applyFont="1" applyAlignment="1">
      <alignment horizontal="center" vertical="center"/>
    </xf>
  </cellXfs>
  <cellStyles count="3">
    <cellStyle name="桁区切り" xfId="2" builtinId="6"/>
    <cellStyle name="標準" xfId="0" builtinId="0"/>
    <cellStyle name="標準_建退共申請書" xfId="1" xr:uid="{00000000-0005-0000-0000-000002000000}"/>
  </cellStyles>
  <dxfs count="0"/>
  <tableStyles count="0" defaultTableStyle="TableStyleMedium9"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33</xdr:col>
      <xdr:colOff>393699</xdr:colOff>
      <xdr:row>7</xdr:row>
      <xdr:rowOff>419100</xdr:rowOff>
    </xdr:from>
    <xdr:to>
      <xdr:col>33</xdr:col>
      <xdr:colOff>663574</xdr:colOff>
      <xdr:row>7</xdr:row>
      <xdr:rowOff>622300</xdr:rowOff>
    </xdr:to>
    <xdr:sp macro="" textlink="">
      <xdr:nvSpPr>
        <xdr:cNvPr id="10" name="Oval 1">
          <a:extLst>
            <a:ext uri="{FF2B5EF4-FFF2-40B4-BE49-F238E27FC236}">
              <a16:creationId xmlns:a16="http://schemas.microsoft.com/office/drawing/2014/main" id="{00000000-0008-0000-0000-00000A000000}"/>
            </a:ext>
          </a:extLst>
        </xdr:cNvPr>
        <xdr:cNvSpPr>
          <a:spLocks noChangeArrowheads="1"/>
        </xdr:cNvSpPr>
      </xdr:nvSpPr>
      <xdr:spPr bwMode="auto">
        <a:xfrm flipH="1">
          <a:off x="17627599" y="3810000"/>
          <a:ext cx="269875" cy="203200"/>
        </a:xfrm>
        <a:prstGeom prst="ellipse">
          <a:avLst/>
        </a:prstGeom>
        <a:noFill/>
        <a:ln w="15875" cap="rnd" cmpd="sng">
          <a:solidFill>
            <a:srgbClr val="000000"/>
          </a:solidFill>
          <a:prstDash val="solid"/>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393699</xdr:colOff>
      <xdr:row>7</xdr:row>
      <xdr:rowOff>419100</xdr:rowOff>
    </xdr:from>
    <xdr:to>
      <xdr:col>33</xdr:col>
      <xdr:colOff>663574</xdr:colOff>
      <xdr:row>7</xdr:row>
      <xdr:rowOff>622300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flipH="1">
          <a:off x="20377149" y="3790950"/>
          <a:ext cx="269875" cy="203200"/>
        </a:xfrm>
        <a:prstGeom prst="ellipse">
          <a:avLst/>
        </a:prstGeom>
        <a:noFill/>
        <a:ln w="15875" cap="rnd" cmpd="sng">
          <a:solidFill>
            <a:srgbClr val="000000"/>
          </a:solidFill>
          <a:prstDash val="solid"/>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393699</xdr:colOff>
      <xdr:row>7</xdr:row>
      <xdr:rowOff>419100</xdr:rowOff>
    </xdr:from>
    <xdr:to>
      <xdr:col>33</xdr:col>
      <xdr:colOff>663574</xdr:colOff>
      <xdr:row>7</xdr:row>
      <xdr:rowOff>622300</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flipH="1">
          <a:off x="20377149" y="3790950"/>
          <a:ext cx="269875" cy="203200"/>
        </a:xfrm>
        <a:prstGeom prst="ellipse">
          <a:avLst/>
        </a:prstGeom>
        <a:noFill/>
        <a:ln w="15875" cap="rnd" cmpd="sng">
          <a:solidFill>
            <a:srgbClr val="000000"/>
          </a:solidFill>
          <a:prstDash val="solid"/>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5875" cap="rnd">
          <a:solidFill>
            <a:srgbClr val="000000"/>
          </a:solidFill>
          <a:prstDash val="sysDot"/>
          <a:round/>
          <a:headEnd/>
          <a:tailEnd/>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34"/>
  <sheetViews>
    <sheetView tabSelected="1" view="pageBreakPreview" zoomScale="60" zoomScaleNormal="50" workbookViewId="0"/>
  </sheetViews>
  <sheetFormatPr defaultRowHeight="20.100000000000001" customHeight="1"/>
  <cols>
    <col min="1" max="1" width="5" customWidth="1"/>
    <col min="2" max="2" width="20.875" customWidth="1"/>
    <col min="3" max="33" width="7.625" customWidth="1"/>
    <col min="34" max="34" width="14.375" customWidth="1"/>
    <col min="35" max="35" width="4.5" customWidth="1"/>
  </cols>
  <sheetData>
    <row r="1" spans="2:36" ht="39.75" customHeight="1">
      <c r="L1" s="143"/>
      <c r="M1" s="143"/>
      <c r="N1" s="143"/>
      <c r="O1" s="143"/>
      <c r="AF1" s="98"/>
      <c r="AG1" s="98"/>
      <c r="AH1" s="116" t="s">
        <v>55</v>
      </c>
    </row>
    <row r="2" spans="2:36" ht="43.5" customHeight="1">
      <c r="B2" s="146" t="s">
        <v>59</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row>
    <row r="3" spans="2:36" ht="30" customHeight="1"/>
    <row r="4" spans="2:36" ht="34.5" customHeight="1">
      <c r="B4" s="45" t="s">
        <v>6</v>
      </c>
    </row>
    <row r="5" spans="2:36" ht="25.5" customHeight="1">
      <c r="B5" s="12"/>
      <c r="W5" s="27" t="s">
        <v>21</v>
      </c>
      <c r="X5" s="5"/>
      <c r="Y5" s="23"/>
      <c r="Z5" s="5"/>
      <c r="AA5" s="5"/>
      <c r="AB5" s="5"/>
      <c r="AC5" s="5"/>
      <c r="AD5" s="5"/>
      <c r="AE5" s="5"/>
      <c r="AF5" s="5"/>
      <c r="AG5" s="5"/>
      <c r="AH5" s="6"/>
    </row>
    <row r="6" spans="2:36" ht="42" customHeight="1">
      <c r="H6" s="3"/>
      <c r="M6" s="3"/>
      <c r="W6" s="18"/>
      <c r="Y6" s="24"/>
      <c r="AH6" s="10"/>
    </row>
    <row r="7" spans="2:36" ht="50.25" customHeight="1">
      <c r="H7" s="144"/>
      <c r="I7" s="144"/>
      <c r="M7" s="3"/>
      <c r="W7" s="9"/>
      <c r="AH7" s="10"/>
    </row>
    <row r="8" spans="2:36" ht="50.25" customHeight="1">
      <c r="H8" s="144"/>
      <c r="I8" s="144"/>
      <c r="M8" s="3"/>
      <c r="W8" s="9"/>
      <c r="X8" s="46" t="s">
        <v>31</v>
      </c>
      <c r="AG8" s="26"/>
      <c r="AH8" s="33" t="s">
        <v>0</v>
      </c>
      <c r="AJ8" s="128" t="s">
        <v>54</v>
      </c>
    </row>
    <row r="9" spans="2:36" ht="50.25" customHeight="1">
      <c r="H9" s="144"/>
      <c r="I9" s="144"/>
      <c r="M9" s="3"/>
      <c r="W9" s="9"/>
      <c r="AH9" s="19"/>
    </row>
    <row r="10" spans="2:36" ht="15" customHeight="1">
      <c r="W10" s="17"/>
      <c r="X10" s="1"/>
      <c r="Y10" s="1"/>
      <c r="Z10" s="1"/>
      <c r="AA10" s="1"/>
      <c r="AB10" s="1"/>
      <c r="AC10" s="1"/>
      <c r="AD10" s="1"/>
      <c r="AE10" s="1"/>
      <c r="AF10" s="25"/>
      <c r="AG10" s="1"/>
      <c r="AH10" s="11"/>
    </row>
    <row r="11" spans="2:36" ht="15" customHeight="1"/>
    <row r="12" spans="2:36" s="12" customFormat="1" ht="34.5" customHeight="1">
      <c r="B12" s="16" t="s">
        <v>7</v>
      </c>
    </row>
    <row r="13" spans="2:36" s="12" customFormat="1" ht="34.5" customHeight="1">
      <c r="B13" s="16" t="s">
        <v>47</v>
      </c>
    </row>
    <row r="14" spans="2:36" ht="12" customHeight="1"/>
    <row r="15" spans="2:36" ht="18.75" customHeight="1" thickBot="1"/>
    <row r="16" spans="2:36" ht="44.25" customHeight="1" thickBot="1">
      <c r="B16" s="135" t="s">
        <v>2</v>
      </c>
      <c r="C16" s="145"/>
      <c r="D16" s="136"/>
      <c r="E16" s="55"/>
      <c r="F16" s="56" t="s">
        <v>5</v>
      </c>
      <c r="G16" s="57"/>
      <c r="H16" s="56"/>
      <c r="I16" s="58"/>
      <c r="J16" s="58"/>
      <c r="K16" s="59"/>
      <c r="L16" s="60"/>
      <c r="M16" s="60"/>
      <c r="N16" s="60"/>
      <c r="O16" s="60"/>
      <c r="P16" s="60"/>
      <c r="Q16" s="60"/>
      <c r="R16" s="60"/>
      <c r="S16" s="60"/>
      <c r="T16" s="60"/>
      <c r="U16" s="60"/>
      <c r="V16" s="60"/>
      <c r="W16" s="60"/>
      <c r="X16" s="60"/>
      <c r="Y16" s="61"/>
      <c r="AA16" s="16"/>
      <c r="AB16" s="16"/>
      <c r="AC16" s="16"/>
      <c r="AD16" s="16"/>
      <c r="AE16" s="16"/>
      <c r="AF16" s="16"/>
      <c r="AG16" s="16"/>
      <c r="AH16" s="16"/>
    </row>
    <row r="17" spans="1:34" ht="44.25" customHeight="1" thickBot="1">
      <c r="B17" s="135" t="s">
        <v>13</v>
      </c>
      <c r="C17" s="145"/>
      <c r="D17" s="136"/>
      <c r="E17" s="55"/>
      <c r="F17" s="56" t="s">
        <v>10</v>
      </c>
      <c r="G17" s="57"/>
      <c r="H17" s="56"/>
      <c r="I17" s="58"/>
      <c r="J17" s="58"/>
      <c r="K17" s="59"/>
      <c r="L17" s="60"/>
      <c r="M17" s="60"/>
      <c r="N17" s="60"/>
      <c r="O17" s="60"/>
      <c r="P17" s="60"/>
      <c r="Q17" s="60"/>
      <c r="R17" s="60"/>
      <c r="S17" s="60"/>
      <c r="T17" s="60"/>
      <c r="U17" s="60"/>
      <c r="V17" s="60"/>
      <c r="W17" s="60"/>
      <c r="X17" s="60"/>
      <c r="Y17" s="61"/>
      <c r="AA17" s="125"/>
      <c r="AB17" s="32"/>
      <c r="AC17" s="32"/>
      <c r="AD17" s="32"/>
      <c r="AE17" s="32"/>
      <c r="AF17" s="32"/>
      <c r="AG17" s="32"/>
      <c r="AH17" s="32"/>
    </row>
    <row r="18" spans="1:34" ht="44.25" customHeight="1" thickBot="1">
      <c r="B18" s="135" t="s">
        <v>20</v>
      </c>
      <c r="C18" s="145"/>
      <c r="D18" s="136"/>
      <c r="E18" s="55"/>
      <c r="F18" s="148" t="s">
        <v>14</v>
      </c>
      <c r="G18" s="148"/>
      <c r="H18" s="148"/>
      <c r="I18" s="148"/>
      <c r="J18" s="148"/>
      <c r="K18" s="148"/>
      <c r="L18" s="60"/>
      <c r="M18" s="60"/>
      <c r="N18" s="60"/>
      <c r="O18" s="60"/>
      <c r="P18" s="60"/>
      <c r="Q18" s="60"/>
      <c r="R18" s="135" t="s">
        <v>15</v>
      </c>
      <c r="S18" s="136"/>
      <c r="T18" s="60"/>
      <c r="U18" s="56" t="s">
        <v>16</v>
      </c>
      <c r="V18" s="60"/>
      <c r="W18" s="60"/>
      <c r="X18" s="60"/>
      <c r="Y18" s="61"/>
      <c r="AA18" s="126"/>
      <c r="AB18" s="32"/>
      <c r="AC18" s="32"/>
      <c r="AD18" s="32"/>
      <c r="AE18" s="32"/>
    </row>
    <row r="19" spans="1:34" ht="44.25" customHeight="1" thickBot="1">
      <c r="B19" s="135" t="s">
        <v>4</v>
      </c>
      <c r="C19" s="145"/>
      <c r="D19" s="136"/>
      <c r="E19" s="55"/>
      <c r="F19" s="56" t="s">
        <v>11</v>
      </c>
      <c r="G19" s="57"/>
      <c r="H19" s="56"/>
      <c r="I19" s="58"/>
      <c r="J19" s="58"/>
      <c r="K19" s="59"/>
      <c r="L19" s="60"/>
      <c r="M19" s="60"/>
      <c r="N19" s="60"/>
      <c r="O19" s="60"/>
      <c r="P19" s="60"/>
      <c r="Q19" s="60"/>
      <c r="R19" s="60"/>
      <c r="S19" s="60"/>
      <c r="T19" s="60"/>
      <c r="U19" s="60"/>
      <c r="V19" s="60"/>
      <c r="W19" s="60"/>
      <c r="X19" s="60"/>
      <c r="Y19" s="61"/>
      <c r="AA19" s="126"/>
      <c r="AB19" s="32"/>
      <c r="AC19" s="32"/>
      <c r="AD19" s="32"/>
      <c r="AE19" s="32"/>
    </row>
    <row r="20" spans="1:34" ht="16.5" customHeight="1" thickBot="1"/>
    <row r="21" spans="1:34" ht="45.75" customHeight="1" thickBot="1">
      <c r="B21" s="137" t="s">
        <v>8</v>
      </c>
      <c r="C21" s="138"/>
      <c r="D21" s="139"/>
      <c r="E21" s="140" t="str">
        <f>F18</f>
        <v>五　洋　 太　郎</v>
      </c>
      <c r="F21" s="141"/>
      <c r="G21" s="141"/>
      <c r="H21" s="141"/>
      <c r="I21" s="141"/>
      <c r="J21" s="141"/>
      <c r="K21" s="141"/>
      <c r="L21" s="141"/>
      <c r="M21" s="141"/>
      <c r="N21" s="141"/>
      <c r="O21" s="141"/>
      <c r="P21" s="142"/>
      <c r="Q21" s="117" t="s">
        <v>56</v>
      </c>
      <c r="R21" s="59"/>
      <c r="S21" s="59"/>
      <c r="T21" s="59"/>
      <c r="U21" s="59"/>
      <c r="V21" s="59"/>
      <c r="W21" s="59"/>
      <c r="X21" s="59"/>
      <c r="Y21" s="59"/>
      <c r="Z21" s="59"/>
      <c r="AA21" s="59"/>
      <c r="AB21" s="59"/>
      <c r="AC21" s="59"/>
      <c r="AD21" s="59"/>
      <c r="AE21" s="59"/>
      <c r="AF21" s="59"/>
      <c r="AG21" s="59"/>
      <c r="AH21" s="62"/>
    </row>
    <row r="22" spans="1:34" s="2" customFormat="1" ht="45.75" customHeight="1" thickBot="1">
      <c r="A22" s="4"/>
      <c r="B22" s="80" t="s">
        <v>1</v>
      </c>
      <c r="C22" s="81">
        <v>1</v>
      </c>
      <c r="D22" s="82">
        <v>2</v>
      </c>
      <c r="E22" s="82">
        <v>3</v>
      </c>
      <c r="F22" s="82">
        <v>4</v>
      </c>
      <c r="G22" s="82">
        <v>5</v>
      </c>
      <c r="H22" s="82">
        <v>6</v>
      </c>
      <c r="I22" s="82">
        <v>7</v>
      </c>
      <c r="J22" s="82">
        <v>8</v>
      </c>
      <c r="K22" s="82">
        <v>9</v>
      </c>
      <c r="L22" s="82">
        <v>10</v>
      </c>
      <c r="M22" s="82">
        <v>11</v>
      </c>
      <c r="N22" s="82">
        <v>12</v>
      </c>
      <c r="O22" s="82">
        <v>13</v>
      </c>
      <c r="P22" s="82">
        <v>14</v>
      </c>
      <c r="Q22" s="82">
        <v>15</v>
      </c>
      <c r="R22" s="82">
        <v>16</v>
      </c>
      <c r="S22" s="82">
        <v>17</v>
      </c>
      <c r="T22" s="82">
        <v>18</v>
      </c>
      <c r="U22" s="82">
        <v>19</v>
      </c>
      <c r="V22" s="82">
        <v>20</v>
      </c>
      <c r="W22" s="82">
        <v>21</v>
      </c>
      <c r="X22" s="82">
        <v>22</v>
      </c>
      <c r="Y22" s="82">
        <v>23</v>
      </c>
      <c r="Z22" s="82">
        <v>24</v>
      </c>
      <c r="AA22" s="82">
        <v>25</v>
      </c>
      <c r="AB22" s="82">
        <v>26</v>
      </c>
      <c r="AC22" s="82">
        <v>27</v>
      </c>
      <c r="AD22" s="82">
        <v>28</v>
      </c>
      <c r="AE22" s="82">
        <v>29</v>
      </c>
      <c r="AF22" s="82">
        <v>30</v>
      </c>
      <c r="AG22" s="83">
        <v>31</v>
      </c>
      <c r="AH22" s="84" t="s">
        <v>28</v>
      </c>
    </row>
    <row r="23" spans="1:34" s="2" customFormat="1" ht="37.5" customHeight="1">
      <c r="A23" s="4"/>
      <c r="B23" s="63" t="s">
        <v>23</v>
      </c>
      <c r="C23" s="64" t="s">
        <v>24</v>
      </c>
      <c r="D23" s="65" t="s">
        <v>24</v>
      </c>
      <c r="E23" s="65" t="s">
        <v>24</v>
      </c>
      <c r="F23" s="65" t="s">
        <v>24</v>
      </c>
      <c r="G23" s="65"/>
      <c r="H23" s="65"/>
      <c r="I23" s="65" t="s">
        <v>24</v>
      </c>
      <c r="J23" s="65" t="s">
        <v>24</v>
      </c>
      <c r="K23" s="65" t="s">
        <v>24</v>
      </c>
      <c r="L23" s="65" t="s">
        <v>24</v>
      </c>
      <c r="M23" s="65" t="s">
        <v>24</v>
      </c>
      <c r="N23" s="65"/>
      <c r="O23" s="65"/>
      <c r="P23" s="65" t="s">
        <v>24</v>
      </c>
      <c r="Q23" s="65" t="s">
        <v>24</v>
      </c>
      <c r="R23" s="65" t="s">
        <v>24</v>
      </c>
      <c r="S23" s="65" t="s">
        <v>24</v>
      </c>
      <c r="T23" s="65" t="s">
        <v>24</v>
      </c>
      <c r="U23" s="65"/>
      <c r="V23" s="65"/>
      <c r="W23" s="65" t="s">
        <v>24</v>
      </c>
      <c r="X23" s="65" t="s">
        <v>24</v>
      </c>
      <c r="Y23" s="65" t="s">
        <v>24</v>
      </c>
      <c r="Z23" s="65" t="s">
        <v>24</v>
      </c>
      <c r="AA23" s="65" t="s">
        <v>24</v>
      </c>
      <c r="AB23" s="65"/>
      <c r="AC23" s="65"/>
      <c r="AD23" s="65" t="s">
        <v>24</v>
      </c>
      <c r="AE23" s="65" t="s">
        <v>24</v>
      </c>
      <c r="AF23" s="65" t="s">
        <v>24</v>
      </c>
      <c r="AG23" s="65"/>
      <c r="AH23" s="101">
        <f>COUNTIF(C23:AG23,"○")</f>
        <v>22</v>
      </c>
    </row>
    <row r="24" spans="1:34" s="2" customFormat="1" ht="37.5" customHeight="1">
      <c r="A24" s="4"/>
      <c r="B24" s="66" t="s">
        <v>23</v>
      </c>
      <c r="C24" s="67" t="s">
        <v>24</v>
      </c>
      <c r="D24" s="68" t="s">
        <v>24</v>
      </c>
      <c r="E24" s="68"/>
      <c r="F24" s="68"/>
      <c r="G24" s="68" t="s">
        <v>24</v>
      </c>
      <c r="H24" s="68" t="s">
        <v>24</v>
      </c>
      <c r="I24" s="68" t="s">
        <v>24</v>
      </c>
      <c r="J24" s="68" t="s">
        <v>24</v>
      </c>
      <c r="K24" s="68" t="s">
        <v>24</v>
      </c>
      <c r="L24" s="68"/>
      <c r="M24" s="68"/>
      <c r="N24" s="68"/>
      <c r="O24" s="68" t="s">
        <v>24</v>
      </c>
      <c r="P24" s="68" t="s">
        <v>24</v>
      </c>
      <c r="Q24" s="68" t="s">
        <v>24</v>
      </c>
      <c r="R24" s="68" t="s">
        <v>24</v>
      </c>
      <c r="S24" s="68"/>
      <c r="T24" s="68"/>
      <c r="U24" s="68" t="s">
        <v>24</v>
      </c>
      <c r="V24" s="68" t="s">
        <v>24</v>
      </c>
      <c r="W24" s="68" t="s">
        <v>24</v>
      </c>
      <c r="X24" s="68" t="s">
        <v>24</v>
      </c>
      <c r="Y24" s="68" t="s">
        <v>24</v>
      </c>
      <c r="Z24" s="68"/>
      <c r="AA24" s="68"/>
      <c r="AB24" s="68" t="s">
        <v>24</v>
      </c>
      <c r="AC24" s="68" t="s">
        <v>24</v>
      </c>
      <c r="AD24" s="68" t="s">
        <v>24</v>
      </c>
      <c r="AE24" s="68" t="s">
        <v>24</v>
      </c>
      <c r="AF24" s="68" t="s">
        <v>24</v>
      </c>
      <c r="AG24" s="69"/>
      <c r="AH24" s="102">
        <f>COUNTIF(C24:AG24,"○")</f>
        <v>21</v>
      </c>
    </row>
    <row r="25" spans="1:34" s="2" customFormat="1" ht="37.5" customHeight="1" thickBot="1">
      <c r="A25" s="4"/>
      <c r="B25" s="70" t="s">
        <v>23</v>
      </c>
      <c r="C25" s="71"/>
      <c r="D25" s="72" t="s">
        <v>24</v>
      </c>
      <c r="E25" s="72" t="s">
        <v>24</v>
      </c>
      <c r="F25" s="72" t="s">
        <v>24</v>
      </c>
      <c r="G25" s="72" t="s">
        <v>24</v>
      </c>
      <c r="H25" s="72" t="s">
        <v>24</v>
      </c>
      <c r="I25" s="72"/>
      <c r="J25" s="72"/>
      <c r="K25" s="72" t="s">
        <v>24</v>
      </c>
      <c r="L25" s="72" t="s">
        <v>24</v>
      </c>
      <c r="M25" s="72" t="s">
        <v>24</v>
      </c>
      <c r="N25" s="72" t="s">
        <v>24</v>
      </c>
      <c r="O25" s="72" t="s">
        <v>24</v>
      </c>
      <c r="P25" s="72"/>
      <c r="Q25" s="72"/>
      <c r="R25" s="72" t="s">
        <v>24</v>
      </c>
      <c r="S25" s="72" t="s">
        <v>24</v>
      </c>
      <c r="T25" s="72" t="s">
        <v>24</v>
      </c>
      <c r="U25" s="72" t="s">
        <v>24</v>
      </c>
      <c r="V25" s="72" t="s">
        <v>24</v>
      </c>
      <c r="W25" s="72"/>
      <c r="X25" s="72"/>
      <c r="Y25" s="72"/>
      <c r="Z25" s="72" t="s">
        <v>24</v>
      </c>
      <c r="AA25" s="72" t="s">
        <v>24</v>
      </c>
      <c r="AB25" s="72" t="s">
        <v>24</v>
      </c>
      <c r="AC25" s="72" t="s">
        <v>24</v>
      </c>
      <c r="AD25" s="72"/>
      <c r="AE25" s="72"/>
      <c r="AF25" s="72" t="s">
        <v>24</v>
      </c>
      <c r="AG25" s="73"/>
      <c r="AH25" s="103">
        <f>IF(COUNTIF(C25:AG25,"○")&gt;0,COUNTIF(C25:AG25,"○")," ")</f>
        <v>20</v>
      </c>
    </row>
    <row r="26" spans="1:34" s="2" customFormat="1" ht="45.75" customHeight="1" thickTop="1" thickBot="1">
      <c r="A26" s="4"/>
      <c r="B26" s="28"/>
      <c r="C26" s="29" t="s">
        <v>12</v>
      </c>
      <c r="D26" s="14"/>
      <c r="E26" s="14"/>
      <c r="F26" s="14"/>
      <c r="G26" s="14"/>
      <c r="H26" s="14"/>
      <c r="I26" s="14"/>
      <c r="J26" s="14"/>
      <c r="K26" s="14"/>
      <c r="L26" s="14"/>
      <c r="M26" s="14"/>
      <c r="N26" s="14"/>
      <c r="O26" s="14"/>
      <c r="P26" s="14"/>
      <c r="Q26" s="14"/>
      <c r="R26" s="14"/>
      <c r="S26" s="14"/>
      <c r="T26" s="14"/>
      <c r="U26" s="14"/>
      <c r="V26" s="14"/>
      <c r="W26" s="14"/>
      <c r="X26" s="30"/>
      <c r="Y26" s="132" t="s">
        <v>3</v>
      </c>
      <c r="Z26" s="133"/>
      <c r="AA26" s="133"/>
      <c r="AB26" s="133"/>
      <c r="AC26" s="133"/>
      <c r="AD26" s="133"/>
      <c r="AE26" s="133"/>
      <c r="AF26" s="133"/>
      <c r="AG26" s="134"/>
      <c r="AH26" s="104">
        <f>SUM(AH23:AH25)</f>
        <v>63</v>
      </c>
    </row>
    <row r="27" spans="1:34" ht="26.25" customHeight="1" thickBot="1">
      <c r="Z27" s="41"/>
    </row>
    <row r="28" spans="1:34" ht="44.25" customHeight="1">
      <c r="B28" s="161" t="s">
        <v>40</v>
      </c>
      <c r="C28" s="162"/>
      <c r="D28" s="162"/>
      <c r="E28" s="162"/>
      <c r="F28" s="162"/>
      <c r="G28" s="162"/>
      <c r="H28" s="162"/>
      <c r="I28" s="162"/>
      <c r="J28" s="162"/>
      <c r="K28" s="162"/>
      <c r="L28" s="162"/>
      <c r="M28" s="162"/>
      <c r="N28" s="162"/>
      <c r="O28" s="162"/>
      <c r="P28" s="162"/>
      <c r="Q28" s="162"/>
      <c r="R28" s="162"/>
      <c r="S28" s="162"/>
      <c r="T28" s="162"/>
      <c r="U28" s="163"/>
      <c r="W28" s="16"/>
      <c r="X28" s="16"/>
      <c r="Y28" s="16"/>
      <c r="Z28" s="16"/>
      <c r="AA28" s="16"/>
      <c r="AB28" s="16"/>
      <c r="AC28" s="16"/>
      <c r="AD28" s="16"/>
      <c r="AE28" s="16"/>
      <c r="AF28" s="16"/>
      <c r="AG28" s="16"/>
      <c r="AH28" s="16"/>
    </row>
    <row r="29" spans="1:34" ht="44.25" customHeight="1">
      <c r="B29" s="39" t="s">
        <v>25</v>
      </c>
      <c r="C29" s="15"/>
      <c r="D29" s="34"/>
      <c r="E29" s="5"/>
      <c r="F29" s="85" t="str">
        <f>F18</f>
        <v>五　洋　 太　郎</v>
      </c>
      <c r="G29" s="5"/>
      <c r="H29" s="31"/>
      <c r="I29" s="105"/>
      <c r="J29" s="31"/>
      <c r="K29" s="35"/>
      <c r="L29" s="5"/>
      <c r="M29" s="5"/>
      <c r="N29" s="86"/>
      <c r="O29" s="51" t="s">
        <v>32</v>
      </c>
      <c r="P29" s="52"/>
      <c r="Q29" s="52"/>
      <c r="R29" s="53"/>
      <c r="S29" s="149">
        <f>AH26*2000</f>
        <v>126000</v>
      </c>
      <c r="T29" s="150"/>
      <c r="U29" s="151"/>
      <c r="W29" s="130"/>
      <c r="X29" s="130"/>
      <c r="Y29" s="12"/>
      <c r="AA29" s="129"/>
      <c r="AB29" s="127"/>
      <c r="AC29" s="127"/>
      <c r="AD29" s="131"/>
    </row>
    <row r="30" spans="1:34" ht="44.25" customHeight="1">
      <c r="B30" s="39" t="s">
        <v>26</v>
      </c>
      <c r="C30" s="13"/>
      <c r="D30" s="34"/>
      <c r="E30" s="36"/>
      <c r="F30" s="164" t="s">
        <v>51</v>
      </c>
      <c r="G30" s="165"/>
      <c r="H30" s="165"/>
      <c r="I30" s="165"/>
      <c r="J30" s="165"/>
      <c r="K30" s="165"/>
      <c r="L30" s="165"/>
      <c r="M30" s="165"/>
      <c r="N30" s="119"/>
      <c r="O30" s="121" t="s">
        <v>52</v>
      </c>
      <c r="P30" s="120"/>
      <c r="Q30" s="47"/>
      <c r="R30" s="48"/>
      <c r="S30" s="155">
        <f>S29*0.165</f>
        <v>20790</v>
      </c>
      <c r="T30" s="156"/>
      <c r="U30" s="157"/>
      <c r="W30" s="130"/>
      <c r="X30" s="130"/>
      <c r="Y30" s="12"/>
      <c r="AA30" s="129"/>
      <c r="AB30" s="127"/>
      <c r="AC30" s="127"/>
      <c r="AD30" s="131"/>
    </row>
    <row r="31" spans="1:34" s="2" customFormat="1" ht="44.25" customHeight="1" thickBot="1">
      <c r="A31" s="4"/>
      <c r="B31" s="39" t="s">
        <v>27</v>
      </c>
      <c r="C31" s="13"/>
      <c r="D31" s="34"/>
      <c r="E31" s="34"/>
      <c r="F31" s="34"/>
      <c r="G31" s="34"/>
      <c r="H31" s="34"/>
      <c r="I31" s="34"/>
      <c r="J31" s="34"/>
      <c r="K31" s="34"/>
      <c r="L31" s="34"/>
      <c r="M31" s="34"/>
      <c r="N31" s="122"/>
      <c r="O31" s="123" t="s">
        <v>50</v>
      </c>
      <c r="P31" s="124"/>
      <c r="Q31" s="49"/>
      <c r="R31" s="50"/>
      <c r="S31" s="158">
        <f>(S29+S30)*0.1</f>
        <v>14679</v>
      </c>
      <c r="T31" s="159"/>
      <c r="U31" s="160"/>
      <c r="V31"/>
      <c r="W31" s="130"/>
      <c r="X31" s="130"/>
      <c r="Y31" s="12"/>
      <c r="Z31" s="12"/>
      <c r="AA31" s="12"/>
      <c r="AB31" s="12"/>
      <c r="AC31" s="12"/>
      <c r="AD31" s="131"/>
      <c r="AE31"/>
      <c r="AF31"/>
      <c r="AG31"/>
      <c r="AH31"/>
    </row>
    <row r="32" spans="1:34" s="2" customFormat="1" ht="44.25" customHeight="1" thickTop="1" thickBot="1">
      <c r="A32" s="4"/>
      <c r="B32" s="28"/>
      <c r="C32" s="14"/>
      <c r="D32" s="14"/>
      <c r="E32" s="14"/>
      <c r="F32" s="14"/>
      <c r="G32" s="14"/>
      <c r="H32" s="14"/>
      <c r="I32" s="14"/>
      <c r="J32" s="14"/>
      <c r="K32" s="14"/>
      <c r="L32" s="14"/>
      <c r="M32" s="14"/>
      <c r="N32" s="14"/>
      <c r="O32" s="37" t="s">
        <v>9</v>
      </c>
      <c r="P32" s="38"/>
      <c r="Q32" s="37"/>
      <c r="R32" s="38"/>
      <c r="S32" s="152">
        <f>SUM(S29:U31)</f>
        <v>161469</v>
      </c>
      <c r="T32" s="153"/>
      <c r="U32" s="154"/>
      <c r="V32"/>
      <c r="W32" s="130"/>
      <c r="X32" s="130"/>
      <c r="Y32" s="12"/>
      <c r="Z32"/>
      <c r="AA32" s="129"/>
      <c r="AB32" s="127"/>
      <c r="AC32" s="127"/>
      <c r="AD32" s="131"/>
      <c r="AE32"/>
      <c r="AF32"/>
      <c r="AG32"/>
      <c r="AH32"/>
    </row>
    <row r="33" ht="7.5" customHeight="1"/>
    <row r="34" ht="24" customHeight="1"/>
  </sheetData>
  <mergeCells count="20">
    <mergeCell ref="S29:U29"/>
    <mergeCell ref="S32:U32"/>
    <mergeCell ref="S30:U30"/>
    <mergeCell ref="S31:U31"/>
    <mergeCell ref="B28:U28"/>
    <mergeCell ref="F30:M30"/>
    <mergeCell ref="Y26:AG26"/>
    <mergeCell ref="R18:S18"/>
    <mergeCell ref="B21:D21"/>
    <mergeCell ref="E21:P21"/>
    <mergeCell ref="L1:O1"/>
    <mergeCell ref="H7:I7"/>
    <mergeCell ref="H8:I8"/>
    <mergeCell ref="H9:I9"/>
    <mergeCell ref="B19:D19"/>
    <mergeCell ref="B16:D16"/>
    <mergeCell ref="B2:AI2"/>
    <mergeCell ref="B17:D17"/>
    <mergeCell ref="B18:D18"/>
    <mergeCell ref="F18:K18"/>
  </mergeCells>
  <phoneticPr fontId="2"/>
  <pageMargins left="0.38" right="0.23622047244094491" top="0.45" bottom="0.23622047244094491" header="0.19685039370078741" footer="0.19685039370078741"/>
  <pageSetup paperSize="9" scale="49" orientation="landscape" r:id="rId1"/>
  <headerFooter alignWithMargins="0">
    <oddFooter>&amp;L申請会社⇒五洋工事事務所⇒五洋支店・土木部ｏｒ建築部</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J28"/>
  <sheetViews>
    <sheetView view="pageBreakPreview" zoomScale="60" zoomScaleNormal="50" workbookViewId="0">
      <selection activeCell="B2" sqref="B2:AI2"/>
    </sheetView>
  </sheetViews>
  <sheetFormatPr defaultRowHeight="20.100000000000001" customHeight="1"/>
  <cols>
    <col min="1" max="1" width="5" customWidth="1"/>
    <col min="2" max="2" width="20.875" customWidth="1"/>
    <col min="3" max="33" width="7.625" customWidth="1"/>
    <col min="34" max="34" width="14.375" customWidth="1"/>
    <col min="35" max="35" width="4.5" customWidth="1"/>
  </cols>
  <sheetData>
    <row r="1" spans="2:36" ht="39.75" customHeight="1">
      <c r="L1" s="143"/>
      <c r="M1" s="143"/>
      <c r="N1" s="143"/>
      <c r="O1" s="143"/>
      <c r="AH1" s="116" t="s">
        <v>55</v>
      </c>
    </row>
    <row r="2" spans="2:36" ht="43.5" customHeight="1">
      <c r="B2" s="146" t="s">
        <v>60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row>
    <row r="3" spans="2:36" ht="30" customHeight="1"/>
    <row r="4" spans="2:36" ht="34.5" customHeight="1">
      <c r="B4" s="45" t="s">
        <v>6</v>
      </c>
    </row>
    <row r="5" spans="2:36" ht="25.5" customHeight="1">
      <c r="B5" s="12"/>
      <c r="W5" s="113" t="s">
        <v>19</v>
      </c>
      <c r="X5" s="114"/>
      <c r="Y5" s="115"/>
      <c r="Z5" s="114"/>
      <c r="AA5" s="114"/>
      <c r="AB5" s="114"/>
      <c r="AC5" s="114"/>
      <c r="AD5" s="114"/>
      <c r="AE5" s="114"/>
      <c r="AF5" s="5"/>
      <c r="AG5" s="5"/>
      <c r="AH5" s="6"/>
    </row>
    <row r="6" spans="2:36" ht="42" customHeight="1">
      <c r="H6" s="3"/>
      <c r="M6" s="3"/>
      <c r="W6" s="18"/>
      <c r="Y6" s="24"/>
      <c r="AH6" s="10"/>
    </row>
    <row r="7" spans="2:36" ht="50.25" customHeight="1">
      <c r="H7" s="144"/>
      <c r="I7" s="144"/>
      <c r="M7" s="3"/>
      <c r="W7" s="9"/>
      <c r="AH7" s="10"/>
    </row>
    <row r="8" spans="2:36" ht="50.25" customHeight="1">
      <c r="H8" s="144"/>
      <c r="I8" s="144"/>
      <c r="M8" s="3"/>
      <c r="W8" s="9"/>
      <c r="X8" s="109" t="s">
        <v>30</v>
      </c>
      <c r="Y8" s="44"/>
      <c r="Z8" s="44"/>
      <c r="AA8" s="44"/>
      <c r="AB8" s="44"/>
      <c r="AC8" s="44"/>
      <c r="AD8" s="44"/>
      <c r="AE8" s="44"/>
      <c r="AG8" s="26"/>
      <c r="AH8" s="33" t="s">
        <v>0</v>
      </c>
      <c r="AJ8" s="128" t="s">
        <v>54</v>
      </c>
    </row>
    <row r="9" spans="2:36" ht="50.25" customHeight="1">
      <c r="H9" s="144"/>
      <c r="I9" s="144"/>
      <c r="M9" s="3"/>
      <c r="W9" s="9"/>
      <c r="AH9" s="19"/>
    </row>
    <row r="10" spans="2:36" ht="15" customHeight="1">
      <c r="W10" s="17"/>
      <c r="X10" s="1"/>
      <c r="Y10" s="1"/>
      <c r="Z10" s="1"/>
      <c r="AA10" s="1"/>
      <c r="AB10" s="1"/>
      <c r="AC10" s="1"/>
      <c r="AD10" s="1"/>
      <c r="AE10" s="1"/>
      <c r="AF10" s="25"/>
      <c r="AG10" s="1"/>
      <c r="AH10" s="11"/>
    </row>
    <row r="11" spans="2:36" ht="15" customHeight="1"/>
    <row r="12" spans="2:36" s="12" customFormat="1" ht="43.5" customHeight="1">
      <c r="B12" s="16" t="s">
        <v>18</v>
      </c>
    </row>
    <row r="13" spans="2:36" s="12" customFormat="1" ht="45" customHeight="1">
      <c r="B13" s="16" t="s">
        <v>48</v>
      </c>
    </row>
    <row r="14" spans="2:36" ht="12" customHeight="1"/>
    <row r="15" spans="2:36" ht="18.75" customHeight="1" thickBot="1"/>
    <row r="16" spans="2:36" ht="51.75" customHeight="1" thickBot="1">
      <c r="B16" s="135" t="s">
        <v>2</v>
      </c>
      <c r="C16" s="145"/>
      <c r="D16" s="136"/>
      <c r="E16" s="87"/>
      <c r="F16" s="106" t="str">
        <f>+'Ｂパターン②（出面）'!F17</f>
        <v xml:space="preserve">■ ■ ■ ■ 新 築 工 事    </v>
      </c>
      <c r="G16" s="89"/>
      <c r="H16" s="88"/>
      <c r="I16" s="90"/>
      <c r="J16" s="90"/>
      <c r="K16" s="41"/>
      <c r="L16" s="91"/>
      <c r="M16" s="91"/>
      <c r="N16" s="91"/>
      <c r="O16" s="91"/>
      <c r="P16" s="91"/>
      <c r="Q16" s="91"/>
      <c r="R16" s="91"/>
      <c r="S16" s="91"/>
      <c r="T16" s="91"/>
      <c r="U16" s="91"/>
      <c r="V16" s="91"/>
      <c r="W16" s="91"/>
      <c r="X16" s="91"/>
      <c r="Y16" s="41"/>
      <c r="Z16" s="41"/>
      <c r="AA16" s="42"/>
      <c r="AD16" s="16"/>
      <c r="AE16" s="16"/>
      <c r="AF16" s="16"/>
      <c r="AG16" s="16"/>
      <c r="AH16" s="16"/>
    </row>
    <row r="17" spans="1:34" ht="51.75" customHeight="1" thickBot="1">
      <c r="B17" s="135" t="s">
        <v>13</v>
      </c>
      <c r="C17" s="145"/>
      <c r="D17" s="136"/>
      <c r="E17" s="92"/>
      <c r="F17" s="107" t="str">
        <f>+'Ｂパターン②（出面）'!F18</f>
        <v xml:space="preserve">※ ※ ※ ※ ※ ※ ※ ※ </v>
      </c>
      <c r="G17" s="94"/>
      <c r="H17" s="93"/>
      <c r="I17" s="95"/>
      <c r="J17" s="95"/>
      <c r="K17" s="7"/>
      <c r="L17" s="96"/>
      <c r="M17" s="96"/>
      <c r="N17" s="96"/>
      <c r="O17" s="96"/>
      <c r="P17" s="96"/>
      <c r="Q17" s="96"/>
      <c r="R17" s="96"/>
      <c r="S17" s="96"/>
      <c r="T17" s="96"/>
      <c r="U17" s="96"/>
      <c r="V17" s="96"/>
      <c r="W17" s="96"/>
      <c r="X17" s="96"/>
      <c r="Y17" s="7"/>
      <c r="Z17" s="7"/>
      <c r="AA17" s="8"/>
      <c r="AB17" s="32"/>
      <c r="AC17" s="32"/>
      <c r="AD17" s="125"/>
      <c r="AE17" s="32"/>
      <c r="AF17" s="32"/>
      <c r="AG17" s="32"/>
      <c r="AH17" s="32"/>
    </row>
    <row r="18" spans="1:34" ht="51.75" customHeight="1" thickBot="1">
      <c r="B18" s="135" t="s">
        <v>20</v>
      </c>
      <c r="C18" s="145"/>
      <c r="D18" s="136"/>
      <c r="E18" s="97"/>
      <c r="F18" s="168" t="str">
        <f>+'Ｂパターン②（出面）'!F19:K19</f>
        <v>五　洋　 太　郎</v>
      </c>
      <c r="G18" s="168"/>
      <c r="H18" s="168"/>
      <c r="I18" s="168"/>
      <c r="J18" s="168"/>
      <c r="K18" s="168"/>
      <c r="L18" s="98"/>
      <c r="M18" s="98"/>
      <c r="N18" s="98"/>
      <c r="O18" s="98"/>
      <c r="P18" s="98"/>
      <c r="Q18" s="98"/>
      <c r="R18" s="166" t="s">
        <v>15</v>
      </c>
      <c r="S18" s="167"/>
      <c r="T18" s="98"/>
      <c r="U18" s="16" t="str">
        <f>+'Ｂパターン②（出面）'!U19</f>
        <v>とび土工</v>
      </c>
      <c r="V18" s="98"/>
      <c r="W18" s="98"/>
      <c r="X18" s="98"/>
      <c r="AA18" s="20"/>
      <c r="AB18" s="32"/>
      <c r="AC18" s="32"/>
      <c r="AD18" s="125"/>
      <c r="AE18" s="32"/>
    </row>
    <row r="19" spans="1:34" ht="51.75" customHeight="1" thickBot="1">
      <c r="B19" s="135" t="s">
        <v>4</v>
      </c>
      <c r="C19" s="145"/>
      <c r="D19" s="136"/>
      <c r="E19" s="55"/>
      <c r="F19" s="56" t="s">
        <v>29</v>
      </c>
      <c r="G19" s="75"/>
      <c r="H19" s="74"/>
      <c r="I19" s="76"/>
      <c r="J19" s="76"/>
      <c r="K19" s="59"/>
      <c r="L19" s="60"/>
      <c r="M19" s="60"/>
      <c r="N19" s="60"/>
      <c r="O19" s="60"/>
      <c r="P19" s="60"/>
      <c r="Q19" s="60"/>
      <c r="R19" s="60"/>
      <c r="S19" s="60"/>
      <c r="T19" s="60"/>
      <c r="U19" s="60"/>
      <c r="V19" s="60"/>
      <c r="W19" s="60"/>
      <c r="X19" s="60"/>
      <c r="Y19" s="59"/>
      <c r="Z19" s="59"/>
      <c r="AA19" s="62"/>
      <c r="AB19" s="32"/>
      <c r="AC19" s="32"/>
      <c r="AD19" s="125"/>
      <c r="AE19" s="32"/>
    </row>
    <row r="20" spans="1:34" ht="51.75" customHeight="1" thickBot="1">
      <c r="B20" s="135" t="s">
        <v>38</v>
      </c>
      <c r="C20" s="145"/>
      <c r="D20" s="136"/>
      <c r="E20" s="77"/>
      <c r="F20" s="169">
        <f>+'Ｂパターン②（出面）'!AH26</f>
        <v>63</v>
      </c>
      <c r="G20" s="169"/>
      <c r="H20" s="108" t="s">
        <v>39</v>
      </c>
      <c r="I20" s="78"/>
      <c r="J20" s="79"/>
      <c r="K20" s="118" t="str">
        <f>+'Ｂパターン②（出面）'!E21</f>
        <v>○○○○年○○月分　～○○月分（3ヶ月単位）</v>
      </c>
      <c r="L20" s="21"/>
      <c r="M20" s="21"/>
      <c r="N20" s="21"/>
      <c r="O20" s="21"/>
      <c r="P20" s="21"/>
      <c r="Q20" s="21"/>
      <c r="R20" s="21"/>
      <c r="S20" s="21"/>
      <c r="T20" s="21"/>
      <c r="U20" s="21"/>
      <c r="V20" s="21"/>
      <c r="W20" s="21"/>
      <c r="X20" s="21"/>
      <c r="Y20" s="21"/>
      <c r="Z20" s="21"/>
      <c r="AA20" s="22"/>
      <c r="AD20" s="125"/>
    </row>
    <row r="21" spans="1:34" ht="26.25" customHeight="1" thickBot="1"/>
    <row r="22" spans="1:34" ht="51.75" customHeight="1">
      <c r="B22" s="161" t="s">
        <v>41</v>
      </c>
      <c r="C22" s="162"/>
      <c r="D22" s="162"/>
      <c r="E22" s="162"/>
      <c r="F22" s="162"/>
      <c r="G22" s="162"/>
      <c r="H22" s="162"/>
      <c r="I22" s="162"/>
      <c r="J22" s="162"/>
      <c r="K22" s="162"/>
      <c r="L22" s="162"/>
      <c r="M22" s="162"/>
      <c r="N22" s="162"/>
      <c r="O22" s="162"/>
      <c r="P22" s="162"/>
      <c r="Q22" s="162"/>
      <c r="R22" s="162"/>
      <c r="S22" s="162"/>
      <c r="T22" s="162"/>
      <c r="U22" s="163"/>
      <c r="W22" s="16"/>
      <c r="X22" s="16"/>
      <c r="Y22" s="16"/>
      <c r="Z22" s="16"/>
      <c r="AA22" s="16"/>
      <c r="AB22" s="16"/>
      <c r="AC22" s="16"/>
      <c r="AD22" s="16"/>
      <c r="AE22" s="16"/>
      <c r="AF22" s="16"/>
      <c r="AG22" s="16"/>
      <c r="AH22" s="16"/>
    </row>
    <row r="23" spans="1:34" ht="51.75" customHeight="1">
      <c r="B23" s="39" t="s">
        <v>25</v>
      </c>
      <c r="C23" s="15"/>
      <c r="D23" s="34"/>
      <c r="E23" s="5"/>
      <c r="F23" s="85" t="str">
        <f>F18</f>
        <v>五　洋　 太　郎</v>
      </c>
      <c r="G23" s="5"/>
      <c r="H23" s="31"/>
      <c r="I23" s="40"/>
      <c r="J23" s="31"/>
      <c r="K23" s="35"/>
      <c r="L23" s="5"/>
      <c r="M23" s="5"/>
      <c r="N23" s="86"/>
      <c r="O23" s="51" t="s">
        <v>32</v>
      </c>
      <c r="P23" s="52"/>
      <c r="Q23" s="52"/>
      <c r="R23" s="53"/>
      <c r="S23" s="149">
        <f>F20*2000</f>
        <v>126000</v>
      </c>
      <c r="T23" s="150"/>
      <c r="U23" s="151"/>
      <c r="W23" s="130"/>
      <c r="X23" s="130"/>
      <c r="Y23" s="12"/>
      <c r="Z23" s="12"/>
      <c r="AA23" s="12"/>
      <c r="AB23" s="12"/>
      <c r="AC23" s="12"/>
      <c r="AD23" s="131"/>
    </row>
    <row r="24" spans="1:34" ht="51.75" customHeight="1">
      <c r="B24" s="39" t="s">
        <v>26</v>
      </c>
      <c r="C24" s="13"/>
      <c r="D24" s="34"/>
      <c r="E24" s="36"/>
      <c r="F24" s="164" t="s">
        <v>51</v>
      </c>
      <c r="G24" s="165"/>
      <c r="H24" s="165"/>
      <c r="I24" s="165"/>
      <c r="J24" s="165"/>
      <c r="K24" s="165"/>
      <c r="L24" s="165"/>
      <c r="M24" s="165"/>
      <c r="N24" s="119"/>
      <c r="O24" s="121" t="s">
        <v>53</v>
      </c>
      <c r="P24" s="120"/>
      <c r="Q24" s="47"/>
      <c r="R24" s="48"/>
      <c r="S24" s="155">
        <f>S23*0.165</f>
        <v>20790</v>
      </c>
      <c r="T24" s="156"/>
      <c r="U24" s="157"/>
      <c r="W24" s="130"/>
      <c r="X24" s="130"/>
      <c r="Y24" s="12"/>
      <c r="Z24" s="12"/>
      <c r="AA24" s="12"/>
      <c r="AB24" s="12"/>
      <c r="AC24" s="12"/>
      <c r="AD24" s="131"/>
    </row>
    <row r="25" spans="1:34" s="2" customFormat="1" ht="51.75" customHeight="1" thickBot="1">
      <c r="A25" s="4"/>
      <c r="B25" s="39" t="s">
        <v>27</v>
      </c>
      <c r="C25" s="13"/>
      <c r="D25" s="34"/>
      <c r="E25" s="34"/>
      <c r="F25" s="34"/>
      <c r="G25" s="34"/>
      <c r="H25" s="34"/>
      <c r="I25" s="34"/>
      <c r="J25" s="34"/>
      <c r="K25" s="34"/>
      <c r="L25" s="34"/>
      <c r="M25" s="34"/>
      <c r="N25" s="122"/>
      <c r="O25" s="123" t="s">
        <v>50</v>
      </c>
      <c r="P25" s="124"/>
      <c r="Q25" s="49"/>
      <c r="R25" s="50"/>
      <c r="S25" s="158">
        <f>(S23+S24)*0.1</f>
        <v>14679</v>
      </c>
      <c r="T25" s="159"/>
      <c r="U25" s="160"/>
      <c r="V25"/>
      <c r="W25" s="130"/>
      <c r="X25" s="130"/>
      <c r="Y25" s="12"/>
      <c r="Z25" s="12"/>
      <c r="AA25" s="12"/>
      <c r="AB25" s="12"/>
      <c r="AC25" s="12"/>
      <c r="AD25" s="131"/>
      <c r="AE25"/>
      <c r="AF25"/>
      <c r="AG25"/>
      <c r="AH25"/>
    </row>
    <row r="26" spans="1:34" s="2" customFormat="1" ht="51.75" customHeight="1" thickTop="1" thickBot="1">
      <c r="A26" s="4"/>
      <c r="B26" s="28"/>
      <c r="C26" s="14"/>
      <c r="D26" s="14"/>
      <c r="E26" s="14"/>
      <c r="F26" s="14"/>
      <c r="G26" s="14"/>
      <c r="H26" s="14"/>
      <c r="I26" s="14"/>
      <c r="J26" s="14"/>
      <c r="K26" s="14"/>
      <c r="L26" s="14"/>
      <c r="M26" s="14"/>
      <c r="N26" s="14"/>
      <c r="O26" s="37" t="s">
        <v>9</v>
      </c>
      <c r="P26" s="38"/>
      <c r="Q26" s="37"/>
      <c r="R26" s="38"/>
      <c r="S26" s="152">
        <f>SUM(S23:U25)</f>
        <v>161469</v>
      </c>
      <c r="T26" s="153"/>
      <c r="U26" s="154"/>
      <c r="V26"/>
      <c r="W26" s="130"/>
      <c r="X26" s="130"/>
      <c r="Y26" s="12"/>
      <c r="Z26" s="12"/>
      <c r="AA26" s="12"/>
      <c r="AB26" s="12"/>
      <c r="AC26" s="12"/>
      <c r="AD26" s="131"/>
      <c r="AE26"/>
      <c r="AF26"/>
      <c r="AG26"/>
      <c r="AH26"/>
    </row>
    <row r="27" spans="1:34" ht="7.5" customHeight="1"/>
    <row r="28" spans="1:34" ht="24" customHeight="1"/>
  </sheetData>
  <mergeCells count="19">
    <mergeCell ref="B19:D19"/>
    <mergeCell ref="B20:D20"/>
    <mergeCell ref="F20:G20"/>
    <mergeCell ref="R18:S18"/>
    <mergeCell ref="L1:O1"/>
    <mergeCell ref="B2:AI2"/>
    <mergeCell ref="H7:I7"/>
    <mergeCell ref="H8:I8"/>
    <mergeCell ref="H9:I9"/>
    <mergeCell ref="B16:D16"/>
    <mergeCell ref="B17:D17"/>
    <mergeCell ref="B18:D18"/>
    <mergeCell ref="F18:K18"/>
    <mergeCell ref="S26:U26"/>
    <mergeCell ref="B22:U22"/>
    <mergeCell ref="S23:U23"/>
    <mergeCell ref="S24:U24"/>
    <mergeCell ref="S25:U25"/>
    <mergeCell ref="F24:M24"/>
  </mergeCells>
  <phoneticPr fontId="2"/>
  <pageMargins left="0.27559055118110237" right="0.23622047244094491" top="0.27559055118110237" bottom="0.23622047244094491" header="0.19685039370078741" footer="0.19685039370078741"/>
  <pageSetup paperSize="9" scale="50" orientation="landscape" r:id="rId1"/>
  <headerFooter alignWithMargins="0">
    <oddFooter>&amp;L申請会社⇒五洋工事事務所⇒五洋支店・土木部ｏｒ建築部</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J32"/>
  <sheetViews>
    <sheetView view="pageBreakPreview" zoomScale="60" zoomScaleNormal="50" workbookViewId="0">
      <selection activeCell="B2" sqref="B2:AI2"/>
    </sheetView>
  </sheetViews>
  <sheetFormatPr defaultRowHeight="20.100000000000001" customHeight="1"/>
  <cols>
    <col min="1" max="1" width="5" customWidth="1"/>
    <col min="2" max="2" width="20.875" customWidth="1"/>
    <col min="3" max="33" width="7.625" customWidth="1"/>
    <col min="34" max="34" width="14.375" customWidth="1"/>
    <col min="35" max="35" width="4.5" customWidth="1"/>
  </cols>
  <sheetData>
    <row r="1" spans="2:36" ht="39.75" customHeight="1">
      <c r="B1" s="98"/>
      <c r="L1" s="143"/>
      <c r="M1" s="143"/>
      <c r="N1" s="143"/>
      <c r="O1" s="143"/>
      <c r="AH1" s="116" t="s">
        <v>55</v>
      </c>
    </row>
    <row r="2" spans="2:36" ht="43.5" customHeight="1">
      <c r="B2" s="147" t="s">
        <v>57</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row>
    <row r="3" spans="2:36" ht="30" customHeight="1"/>
    <row r="4" spans="2:36" ht="34.5" customHeight="1">
      <c r="B4" s="45" t="s">
        <v>33</v>
      </c>
    </row>
    <row r="5" spans="2:36" ht="25.5" customHeight="1">
      <c r="B5" s="12"/>
      <c r="W5" s="110" t="s">
        <v>35</v>
      </c>
      <c r="X5" s="111"/>
      <c r="Y5" s="112"/>
      <c r="Z5" s="111"/>
      <c r="AA5" s="111"/>
      <c r="AB5" s="111"/>
      <c r="AC5" s="111"/>
      <c r="AD5" s="111"/>
      <c r="AE5" s="111"/>
      <c r="AF5" s="5"/>
      <c r="AG5" s="5"/>
      <c r="AH5" s="6"/>
    </row>
    <row r="6" spans="2:36" ht="42" customHeight="1">
      <c r="H6" s="3"/>
      <c r="M6" s="3"/>
      <c r="W6" s="18"/>
      <c r="Y6" s="24"/>
      <c r="AH6" s="10"/>
    </row>
    <row r="7" spans="2:36" ht="50.25" customHeight="1">
      <c r="H7" s="144"/>
      <c r="I7" s="144"/>
      <c r="M7" s="3"/>
      <c r="W7" s="9"/>
      <c r="AH7" s="10"/>
    </row>
    <row r="8" spans="2:36" ht="50.25" customHeight="1">
      <c r="H8" s="144"/>
      <c r="I8" s="144"/>
      <c r="M8" s="3"/>
      <c r="W8" s="9"/>
      <c r="X8" s="109" t="s">
        <v>34</v>
      </c>
      <c r="Y8" s="44"/>
      <c r="Z8" s="44"/>
      <c r="AA8" s="44"/>
      <c r="AB8" s="44"/>
      <c r="AC8" s="44"/>
      <c r="AD8" s="44"/>
      <c r="AE8" s="44"/>
      <c r="AG8" s="26"/>
      <c r="AH8" s="33" t="s">
        <v>0</v>
      </c>
      <c r="AJ8" s="128" t="s">
        <v>54</v>
      </c>
    </row>
    <row r="9" spans="2:36" ht="50.25" customHeight="1">
      <c r="H9" s="144"/>
      <c r="I9" s="144"/>
      <c r="M9" s="3"/>
      <c r="W9" s="9"/>
      <c r="AH9" s="19"/>
    </row>
    <row r="10" spans="2:36" ht="15" customHeight="1">
      <c r="W10" s="17"/>
      <c r="X10" s="1"/>
      <c r="Y10" s="1"/>
      <c r="Z10" s="1"/>
      <c r="AA10" s="1"/>
      <c r="AB10" s="1"/>
      <c r="AC10" s="1"/>
      <c r="AD10" s="1"/>
      <c r="AE10" s="1"/>
      <c r="AF10" s="25"/>
      <c r="AG10" s="1"/>
      <c r="AH10" s="11"/>
    </row>
    <row r="11" spans="2:36" ht="15" customHeight="1"/>
    <row r="12" spans="2:36" s="12" customFormat="1" ht="45" customHeight="1">
      <c r="B12" s="54" t="s">
        <v>18</v>
      </c>
    </row>
    <row r="13" spans="2:36" s="12" customFormat="1" ht="46.5" customHeight="1">
      <c r="B13" s="54" t="s">
        <v>49</v>
      </c>
    </row>
    <row r="14" spans="2:36" ht="12" customHeight="1"/>
    <row r="15" spans="2:36" ht="10.5" customHeight="1">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row>
    <row r="16" spans="2:36" ht="18.75" customHeight="1" thickBot="1"/>
    <row r="17" spans="1:34" ht="50.25" customHeight="1" thickBot="1">
      <c r="B17" s="135" t="s">
        <v>2</v>
      </c>
      <c r="C17" s="145"/>
      <c r="D17" s="136"/>
      <c r="E17" s="55"/>
      <c r="F17" s="56" t="s">
        <v>42</v>
      </c>
      <c r="G17" s="57"/>
      <c r="H17" s="56"/>
      <c r="I17" s="58"/>
      <c r="J17" s="58"/>
      <c r="K17" s="59"/>
      <c r="L17" s="60"/>
      <c r="M17" s="60"/>
      <c r="N17" s="60"/>
      <c r="O17" s="60"/>
      <c r="P17" s="60"/>
      <c r="Q17" s="60"/>
      <c r="R17" s="60"/>
      <c r="S17" s="60"/>
      <c r="T17" s="60"/>
      <c r="U17" s="60"/>
      <c r="V17" s="60"/>
      <c r="W17" s="60"/>
      <c r="X17" s="60"/>
      <c r="Y17" s="61"/>
    </row>
    <row r="18" spans="1:34" ht="50.25" customHeight="1" thickBot="1">
      <c r="B18" s="135" t="s">
        <v>13</v>
      </c>
      <c r="C18" s="145"/>
      <c r="D18" s="136"/>
      <c r="E18" s="55"/>
      <c r="F18" s="56" t="s">
        <v>43</v>
      </c>
      <c r="G18" s="57"/>
      <c r="H18" s="56"/>
      <c r="I18" s="58"/>
      <c r="J18" s="58"/>
      <c r="K18" s="59"/>
      <c r="L18" s="60"/>
      <c r="M18" s="60"/>
      <c r="N18" s="60"/>
      <c r="O18" s="60"/>
      <c r="P18" s="60"/>
      <c r="Q18" s="60"/>
      <c r="R18" s="60"/>
      <c r="S18" s="60"/>
      <c r="T18" s="60"/>
      <c r="U18" s="60"/>
      <c r="V18" s="60"/>
      <c r="W18" s="60"/>
      <c r="X18" s="60"/>
      <c r="Y18" s="61"/>
    </row>
    <row r="19" spans="1:34" ht="50.25" customHeight="1" thickBot="1">
      <c r="B19" s="135" t="s">
        <v>20</v>
      </c>
      <c r="C19" s="145"/>
      <c r="D19" s="136"/>
      <c r="E19" s="55"/>
      <c r="F19" s="148" t="s">
        <v>44</v>
      </c>
      <c r="G19" s="148"/>
      <c r="H19" s="148"/>
      <c r="I19" s="148"/>
      <c r="J19" s="148"/>
      <c r="K19" s="148"/>
      <c r="L19" s="60"/>
      <c r="M19" s="60"/>
      <c r="N19" s="60"/>
      <c r="O19" s="60"/>
      <c r="P19" s="60"/>
      <c r="Q19" s="60"/>
      <c r="R19" s="135" t="s">
        <v>15</v>
      </c>
      <c r="S19" s="136"/>
      <c r="T19" s="60"/>
      <c r="U19" s="56" t="s">
        <v>45</v>
      </c>
      <c r="V19" s="60"/>
      <c r="W19" s="60"/>
      <c r="X19" s="60"/>
      <c r="Y19" s="61"/>
    </row>
    <row r="20" spans="1:34" ht="16.5" customHeight="1" thickBot="1"/>
    <row r="21" spans="1:34" ht="46.5" customHeight="1" thickBot="1">
      <c r="B21" s="140" t="s">
        <v>17</v>
      </c>
      <c r="C21" s="141"/>
      <c r="D21" s="142"/>
      <c r="E21" s="99" t="s">
        <v>58</v>
      </c>
      <c r="F21" s="56"/>
      <c r="G21" s="56"/>
      <c r="H21" s="56"/>
      <c r="I21" s="56"/>
      <c r="J21" s="56"/>
      <c r="K21" s="56"/>
      <c r="L21" s="56"/>
      <c r="M21" s="56"/>
      <c r="N21" s="56"/>
      <c r="O21" s="56"/>
      <c r="P21" s="100"/>
      <c r="Q21" s="43" t="s">
        <v>37</v>
      </c>
      <c r="R21" s="7"/>
      <c r="S21" s="7"/>
      <c r="T21" s="7"/>
      <c r="U21" s="7"/>
      <c r="V21" s="7"/>
      <c r="W21" s="7"/>
      <c r="X21" s="7"/>
      <c r="Y21" s="7"/>
      <c r="Z21" s="7"/>
      <c r="AA21" s="7"/>
      <c r="AB21" s="7"/>
      <c r="AC21" s="7"/>
      <c r="AD21" s="7"/>
      <c r="AE21" s="7"/>
      <c r="AF21" s="7"/>
      <c r="AG21" s="7"/>
      <c r="AH21" s="8"/>
    </row>
    <row r="22" spans="1:34" s="2" customFormat="1" ht="46.5" customHeight="1" thickBot="1">
      <c r="A22" s="4"/>
      <c r="B22" s="80" t="s">
        <v>1</v>
      </c>
      <c r="C22" s="81">
        <v>1</v>
      </c>
      <c r="D22" s="82">
        <v>2</v>
      </c>
      <c r="E22" s="82">
        <v>3</v>
      </c>
      <c r="F22" s="82">
        <v>4</v>
      </c>
      <c r="G22" s="82">
        <v>5</v>
      </c>
      <c r="H22" s="82">
        <v>6</v>
      </c>
      <c r="I22" s="82">
        <v>7</v>
      </c>
      <c r="J22" s="82">
        <v>8</v>
      </c>
      <c r="K22" s="82">
        <v>9</v>
      </c>
      <c r="L22" s="82">
        <v>10</v>
      </c>
      <c r="M22" s="82">
        <v>11</v>
      </c>
      <c r="N22" s="82">
        <v>12</v>
      </c>
      <c r="O22" s="82">
        <v>13</v>
      </c>
      <c r="P22" s="82">
        <v>14</v>
      </c>
      <c r="Q22" s="82">
        <v>15</v>
      </c>
      <c r="R22" s="82">
        <v>16</v>
      </c>
      <c r="S22" s="82">
        <v>17</v>
      </c>
      <c r="T22" s="82">
        <v>18</v>
      </c>
      <c r="U22" s="82">
        <v>19</v>
      </c>
      <c r="V22" s="82">
        <v>20</v>
      </c>
      <c r="W22" s="82">
        <v>21</v>
      </c>
      <c r="X22" s="82">
        <v>22</v>
      </c>
      <c r="Y22" s="82">
        <v>23</v>
      </c>
      <c r="Z22" s="82">
        <v>24</v>
      </c>
      <c r="AA22" s="82">
        <v>25</v>
      </c>
      <c r="AB22" s="82">
        <v>26</v>
      </c>
      <c r="AC22" s="82">
        <v>27</v>
      </c>
      <c r="AD22" s="82">
        <v>28</v>
      </c>
      <c r="AE22" s="82">
        <v>29</v>
      </c>
      <c r="AF22" s="82">
        <v>30</v>
      </c>
      <c r="AG22" s="83">
        <v>31</v>
      </c>
      <c r="AH22" s="84" t="s">
        <v>28</v>
      </c>
    </row>
    <row r="23" spans="1:34" s="2" customFormat="1" ht="46.5" customHeight="1">
      <c r="A23" s="4"/>
      <c r="B23" s="63" t="s">
        <v>23</v>
      </c>
      <c r="C23" s="64" t="s">
        <v>24</v>
      </c>
      <c r="D23" s="65" t="s">
        <v>24</v>
      </c>
      <c r="E23" s="65" t="s">
        <v>24</v>
      </c>
      <c r="F23" s="65" t="s">
        <v>24</v>
      </c>
      <c r="G23" s="65"/>
      <c r="H23" s="65"/>
      <c r="I23" s="65" t="s">
        <v>24</v>
      </c>
      <c r="J23" s="65" t="s">
        <v>24</v>
      </c>
      <c r="K23" s="65" t="s">
        <v>24</v>
      </c>
      <c r="L23" s="65" t="s">
        <v>24</v>
      </c>
      <c r="M23" s="65" t="s">
        <v>24</v>
      </c>
      <c r="N23" s="65"/>
      <c r="O23" s="65"/>
      <c r="P23" s="65" t="s">
        <v>24</v>
      </c>
      <c r="Q23" s="65" t="s">
        <v>24</v>
      </c>
      <c r="R23" s="65" t="s">
        <v>24</v>
      </c>
      <c r="S23" s="65" t="s">
        <v>24</v>
      </c>
      <c r="T23" s="65" t="s">
        <v>24</v>
      </c>
      <c r="U23" s="65"/>
      <c r="V23" s="65"/>
      <c r="W23" s="65" t="s">
        <v>24</v>
      </c>
      <c r="X23" s="65" t="s">
        <v>24</v>
      </c>
      <c r="Y23" s="65" t="s">
        <v>24</v>
      </c>
      <c r="Z23" s="65" t="s">
        <v>24</v>
      </c>
      <c r="AA23" s="65" t="s">
        <v>24</v>
      </c>
      <c r="AB23" s="65"/>
      <c r="AC23" s="65"/>
      <c r="AD23" s="65" t="s">
        <v>24</v>
      </c>
      <c r="AE23" s="65" t="s">
        <v>24</v>
      </c>
      <c r="AF23" s="65" t="s">
        <v>24</v>
      </c>
      <c r="AG23" s="65"/>
      <c r="AH23" s="101">
        <f>COUNTIF(C23:AG23,"○")</f>
        <v>22</v>
      </c>
    </row>
    <row r="24" spans="1:34" s="2" customFormat="1" ht="46.5" customHeight="1">
      <c r="A24" s="4"/>
      <c r="B24" s="66" t="s">
        <v>23</v>
      </c>
      <c r="C24" s="67" t="s">
        <v>24</v>
      </c>
      <c r="D24" s="68" t="s">
        <v>24</v>
      </c>
      <c r="E24" s="68"/>
      <c r="F24" s="68"/>
      <c r="G24" s="68" t="s">
        <v>24</v>
      </c>
      <c r="H24" s="68" t="s">
        <v>24</v>
      </c>
      <c r="I24" s="68" t="s">
        <v>24</v>
      </c>
      <c r="J24" s="68" t="s">
        <v>24</v>
      </c>
      <c r="K24" s="68" t="s">
        <v>24</v>
      </c>
      <c r="L24" s="68"/>
      <c r="M24" s="68"/>
      <c r="N24" s="68"/>
      <c r="O24" s="68" t="s">
        <v>24</v>
      </c>
      <c r="P24" s="68" t="s">
        <v>24</v>
      </c>
      <c r="Q24" s="68" t="s">
        <v>24</v>
      </c>
      <c r="R24" s="68" t="s">
        <v>24</v>
      </c>
      <c r="S24" s="68"/>
      <c r="T24" s="68"/>
      <c r="U24" s="68" t="s">
        <v>24</v>
      </c>
      <c r="V24" s="68" t="s">
        <v>24</v>
      </c>
      <c r="W24" s="68" t="s">
        <v>24</v>
      </c>
      <c r="X24" s="68" t="s">
        <v>24</v>
      </c>
      <c r="Y24" s="68" t="s">
        <v>24</v>
      </c>
      <c r="Z24" s="68"/>
      <c r="AA24" s="68"/>
      <c r="AB24" s="68" t="s">
        <v>24</v>
      </c>
      <c r="AC24" s="68" t="s">
        <v>24</v>
      </c>
      <c r="AD24" s="68" t="s">
        <v>24</v>
      </c>
      <c r="AE24" s="68" t="s">
        <v>24</v>
      </c>
      <c r="AF24" s="68" t="s">
        <v>24</v>
      </c>
      <c r="AG24" s="69"/>
      <c r="AH24" s="102">
        <f>COUNTIF(C24:AG24,"○")</f>
        <v>21</v>
      </c>
    </row>
    <row r="25" spans="1:34" s="2" customFormat="1" ht="46.5" customHeight="1" thickBot="1">
      <c r="A25" s="4"/>
      <c r="B25" s="70" t="s">
        <v>23</v>
      </c>
      <c r="C25" s="71"/>
      <c r="D25" s="72" t="s">
        <v>24</v>
      </c>
      <c r="E25" s="72" t="s">
        <v>24</v>
      </c>
      <c r="F25" s="72" t="s">
        <v>24</v>
      </c>
      <c r="G25" s="72" t="s">
        <v>24</v>
      </c>
      <c r="H25" s="72" t="s">
        <v>24</v>
      </c>
      <c r="I25" s="72"/>
      <c r="J25" s="72"/>
      <c r="K25" s="72" t="s">
        <v>24</v>
      </c>
      <c r="L25" s="72" t="s">
        <v>24</v>
      </c>
      <c r="M25" s="72" t="s">
        <v>24</v>
      </c>
      <c r="N25" s="72" t="s">
        <v>24</v>
      </c>
      <c r="O25" s="72" t="s">
        <v>24</v>
      </c>
      <c r="P25" s="72"/>
      <c r="Q25" s="72"/>
      <c r="R25" s="72" t="s">
        <v>24</v>
      </c>
      <c r="S25" s="72" t="s">
        <v>24</v>
      </c>
      <c r="T25" s="72" t="s">
        <v>24</v>
      </c>
      <c r="U25" s="72" t="s">
        <v>24</v>
      </c>
      <c r="V25" s="72" t="s">
        <v>24</v>
      </c>
      <c r="W25" s="72"/>
      <c r="X25" s="72"/>
      <c r="Y25" s="72"/>
      <c r="Z25" s="72" t="s">
        <v>24</v>
      </c>
      <c r="AA25" s="72" t="s">
        <v>24</v>
      </c>
      <c r="AB25" s="72" t="s">
        <v>24</v>
      </c>
      <c r="AC25" s="72" t="s">
        <v>24</v>
      </c>
      <c r="AD25" s="72"/>
      <c r="AE25" s="72"/>
      <c r="AF25" s="72" t="s">
        <v>24</v>
      </c>
      <c r="AG25" s="73"/>
      <c r="AH25" s="103">
        <f>IF(COUNTIF(C25:AG25,"○")&gt;0,COUNTIF(C25:AG25,"○")," ")</f>
        <v>20</v>
      </c>
    </row>
    <row r="26" spans="1:34" s="2" customFormat="1" ht="46.5" customHeight="1" thickTop="1" thickBot="1">
      <c r="A26" s="4"/>
      <c r="B26" s="28"/>
      <c r="C26" s="29" t="s">
        <v>46</v>
      </c>
      <c r="D26" s="14"/>
      <c r="E26" s="14"/>
      <c r="F26" s="14"/>
      <c r="G26" s="14"/>
      <c r="H26" s="14"/>
      <c r="I26" s="14"/>
      <c r="J26" s="14"/>
      <c r="K26" s="14"/>
      <c r="L26" s="14"/>
      <c r="M26" s="14"/>
      <c r="N26" s="14"/>
      <c r="O26" s="14"/>
      <c r="P26" s="14"/>
      <c r="Q26" s="14"/>
      <c r="R26" s="14"/>
      <c r="S26" s="14"/>
      <c r="T26" s="14"/>
      <c r="U26" s="14"/>
      <c r="V26" s="14"/>
      <c r="W26" s="14"/>
      <c r="X26" s="30"/>
      <c r="Y26" s="132" t="s">
        <v>3</v>
      </c>
      <c r="Z26" s="133"/>
      <c r="AA26" s="133"/>
      <c r="AB26" s="133"/>
      <c r="AC26" s="133"/>
      <c r="AD26" s="133"/>
      <c r="AE26" s="133"/>
      <c r="AF26" s="133"/>
      <c r="AG26" s="134"/>
      <c r="AH26" s="104">
        <f>SUM(AH23:AH25)</f>
        <v>63</v>
      </c>
    </row>
    <row r="27" spans="1:34" ht="26.25" customHeight="1">
      <c r="Z27" s="41"/>
    </row>
    <row r="28" spans="1:34" ht="7.5" customHeight="1" thickBot="1"/>
    <row r="29" spans="1:34" ht="40.5" customHeight="1" thickBot="1">
      <c r="E29" s="16"/>
      <c r="F29" s="16"/>
      <c r="G29" s="16"/>
      <c r="H29" s="16"/>
      <c r="I29" s="16"/>
      <c r="J29" s="16"/>
      <c r="K29" s="16"/>
      <c r="L29" s="16"/>
      <c r="M29" s="16"/>
      <c r="N29" s="16"/>
      <c r="P29" s="173" t="s">
        <v>36</v>
      </c>
      <c r="Q29" s="174"/>
      <c r="R29" s="174"/>
      <c r="S29" s="174"/>
      <c r="T29" s="174"/>
      <c r="U29" s="174"/>
      <c r="V29" s="174"/>
      <c r="W29" s="174"/>
      <c r="X29" s="174"/>
      <c r="Y29" s="175"/>
      <c r="AA29" s="16"/>
      <c r="AB29" s="16"/>
      <c r="AC29" s="16"/>
      <c r="AD29" s="16"/>
      <c r="AE29" s="16"/>
      <c r="AF29" s="16"/>
      <c r="AG29" s="16"/>
      <c r="AH29" s="16"/>
    </row>
    <row r="30" spans="1:34" ht="40.5" customHeight="1">
      <c r="E30" s="125"/>
      <c r="P30" s="170" t="s">
        <v>22</v>
      </c>
      <c r="Y30" s="20"/>
      <c r="AA30" s="125"/>
      <c r="AB30" s="32"/>
      <c r="AC30" s="32"/>
      <c r="AD30" s="32"/>
      <c r="AE30" s="32"/>
      <c r="AF30" s="32"/>
      <c r="AG30" s="32"/>
      <c r="AH30" s="32"/>
    </row>
    <row r="31" spans="1:34" ht="40.5" customHeight="1">
      <c r="E31" s="125"/>
      <c r="P31" s="171"/>
      <c r="Y31" s="20"/>
      <c r="AA31" s="126"/>
      <c r="AB31" s="32"/>
      <c r="AC31" s="32"/>
      <c r="AD31" s="32"/>
      <c r="AE31" s="32"/>
    </row>
    <row r="32" spans="1:34" ht="40.5" customHeight="1" thickBot="1">
      <c r="E32" s="125"/>
      <c r="P32" s="172"/>
      <c r="Q32" s="21"/>
      <c r="R32" s="21"/>
      <c r="S32" s="21"/>
      <c r="T32" s="21"/>
      <c r="U32" s="21"/>
      <c r="V32" s="21"/>
      <c r="W32" s="21"/>
      <c r="X32" s="21"/>
      <c r="Y32" s="22"/>
      <c r="AA32" s="126"/>
      <c r="AB32" s="32"/>
      <c r="AC32" s="32"/>
      <c r="AD32" s="32"/>
      <c r="AE32" s="32"/>
    </row>
  </sheetData>
  <mergeCells count="15">
    <mergeCell ref="P30:P32"/>
    <mergeCell ref="P29:Y29"/>
    <mergeCell ref="B21:D21"/>
    <mergeCell ref="Y26:AG26"/>
    <mergeCell ref="B15:AI15"/>
    <mergeCell ref="B17:D17"/>
    <mergeCell ref="B18:D18"/>
    <mergeCell ref="B19:D19"/>
    <mergeCell ref="F19:K19"/>
    <mergeCell ref="R19:S19"/>
    <mergeCell ref="L1:O1"/>
    <mergeCell ref="B2:AI2"/>
    <mergeCell ref="H7:I7"/>
    <mergeCell ref="H8:I8"/>
    <mergeCell ref="H9:I9"/>
  </mergeCells>
  <phoneticPr fontId="2"/>
  <pageMargins left="0.39370078740157483" right="0.23622047244094491" top="0.16" bottom="0.15" header="0.19685039370078741" footer="0.19685039370078741"/>
  <pageSetup paperSize="9" scale="50" orientation="landscape" r:id="rId1"/>
  <headerFooter alignWithMargins="0">
    <oddFooter>&amp;L所属会社⇒申請会社⇒五洋工事事務所⇒五洋支店・土木部ｏｒ建築部</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M24" sqref="M24"/>
    </sheetView>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Aパターン</vt:lpstr>
      <vt:lpstr>Ｂパターン① (申請)</vt:lpstr>
      <vt:lpstr>Ｂパターン②（出面）</vt:lpstr>
      <vt:lpstr>Sheet1</vt:lpstr>
      <vt:lpstr>Aパターン!Print_Area</vt:lpstr>
      <vt:lpstr>'Ｂパターン① (申請)'!Print_Area</vt:lpstr>
      <vt:lpstr>'Ｂパターン②（出面）'!Print_Area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五洋建設株式会社</dc:creator>
  <cp:lastModifiedBy>諸藤 里香</cp:lastModifiedBy>
  <cp:lastPrinted>2024-10-30T08:16:22Z</cp:lastPrinted>
  <dcterms:created xsi:type="dcterms:W3CDTF">2006-02-28T01:03:12Z</dcterms:created>
  <dcterms:modified xsi:type="dcterms:W3CDTF">2025-04-22T01:27:25Z</dcterms:modified>
</cp:coreProperties>
</file>