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D:\Users\140821.PENTA-OCEAN\Desktop\0920\"/>
    </mc:Choice>
  </mc:AlternateContent>
  <xr:revisionPtr revIDLastSave="0" documentId="8_{EA47D62E-0276-4B5E-8B1B-A7D5A147983A}" xr6:coauthVersionLast="36" xr6:coauthVersionMax="36" xr10:uidLastSave="{00000000-0000-0000-0000-000000000000}"/>
  <bookViews>
    <workbookView xWindow="-28920" yWindow="-120" windowWidth="29040" windowHeight="15996" activeTab="1" xr2:uid="{00000000-000D-0000-FFFF-FFFF00000000}"/>
  </bookViews>
  <sheets>
    <sheet name="請求書（一般）入力・印刷シート(横) (案)" sheetId="19" r:id="rId1"/>
    <sheet name="請求書（一般）入力・印刷シート(縦) (案) " sheetId="20" r:id="rId2"/>
    <sheet name="更新履歴" sheetId="18" r:id="rId3"/>
  </sheets>
  <definedNames>
    <definedName name="_xlnm.Print_Area" localSheetId="0">'請求書（一般）入力・印刷シート(横) (案)'!$A$1:$AG$45</definedName>
    <definedName name="_xlnm.Print_Area" localSheetId="1">'請求書（一般）入力・印刷シート(縦) (案) '!$A$2:$Z$56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1" i="20" l="1"/>
  <c r="L25" i="20" s="1"/>
  <c r="AK16" i="19"/>
  <c r="AA10" i="20" l="1"/>
  <c r="AA9" i="20"/>
  <c r="L19" i="20"/>
  <c r="N19" i="19"/>
  <c r="N14" i="19"/>
  <c r="L18" i="20"/>
  <c r="N13" i="19"/>
  <c r="L24" i="20" l="1"/>
  <c r="AB34" i="19"/>
  <c r="AB30" i="19"/>
  <c r="AH5" i="19"/>
  <c r="AH4" i="19"/>
  <c r="U41" i="20" l="1"/>
  <c r="U45" i="20"/>
  <c r="U43" i="20"/>
  <c r="U39" i="20"/>
  <c r="U37" i="20"/>
  <c r="U35" i="20"/>
  <c r="U33" i="20"/>
  <c r="U31" i="20" l="1"/>
  <c r="U47" i="20" s="1"/>
  <c r="U49" i="20" l="1"/>
  <c r="U51" i="20" s="1"/>
  <c r="AB32" i="19"/>
  <c r="AB28" i="19"/>
  <c r="AB26" i="19"/>
  <c r="AB24" i="19"/>
  <c r="AB36" i="19" l="1"/>
  <c r="AB38" i="19" s="1"/>
  <c r="AB40" i="19" l="1"/>
</calcChain>
</file>

<file path=xl/sharedStrings.xml><?xml version="1.0" encoding="utf-8"?>
<sst xmlns="http://schemas.openxmlformats.org/spreadsheetml/2006/main" count="71" uniqueCount="48">
  <si>
    <t>五洋建設株式会社　御中</t>
    <rPh sb="0" eb="2">
      <t>ゴヨウ</t>
    </rPh>
    <rPh sb="2" eb="4">
      <t>ケンセツ</t>
    </rPh>
    <rPh sb="4" eb="6">
      <t>カブシキ</t>
    </rPh>
    <rPh sb="6" eb="8">
      <t>カイシャ</t>
    </rPh>
    <rPh sb="9" eb="11">
      <t>オンチュウ</t>
    </rPh>
    <phoneticPr fontId="2"/>
  </si>
  <si>
    <t>単位</t>
    <rPh sb="0" eb="2">
      <t>タンイ</t>
    </rPh>
    <phoneticPr fontId="2"/>
  </si>
  <si>
    <t>摘　　　　　　　　　　要</t>
    <rPh sb="0" eb="1">
      <t>テキ</t>
    </rPh>
    <rPh sb="11" eb="12">
      <t>ヨウ</t>
    </rPh>
    <phoneticPr fontId="2"/>
  </si>
  <si>
    <t>（上段）　単　　価</t>
    <rPh sb="1" eb="3">
      <t>ジョウダン</t>
    </rPh>
    <rPh sb="5" eb="6">
      <t>タン</t>
    </rPh>
    <rPh sb="8" eb="9">
      <t>アタイ</t>
    </rPh>
    <phoneticPr fontId="2"/>
  </si>
  <si>
    <t>（下段）　数　　量</t>
    <rPh sb="1" eb="3">
      <t>ゲダン</t>
    </rPh>
    <rPh sb="5" eb="6">
      <t>カズ</t>
    </rPh>
    <rPh sb="8" eb="9">
      <t>リョウ</t>
    </rPh>
    <phoneticPr fontId="2"/>
  </si>
  <si>
    <t>金　　　　　　　　　　額</t>
    <rPh sb="0" eb="1">
      <t>キン</t>
    </rPh>
    <rPh sb="11" eb="12">
      <t>ガク</t>
    </rPh>
    <phoneticPr fontId="2"/>
  </si>
  <si>
    <t>本請求に依る債権は、貴社の書面による承諾なしに第三者へ譲渡しません。</t>
    <rPh sb="0" eb="1">
      <t>ホン</t>
    </rPh>
    <rPh sb="1" eb="3">
      <t>セイキュウ</t>
    </rPh>
    <rPh sb="4" eb="5">
      <t>ヨ</t>
    </rPh>
    <rPh sb="6" eb="8">
      <t>サイケン</t>
    </rPh>
    <rPh sb="10" eb="12">
      <t>キシャ</t>
    </rPh>
    <rPh sb="13" eb="15">
      <t>ショメン</t>
    </rPh>
    <rPh sb="18" eb="20">
      <t>ショウダク</t>
    </rPh>
    <rPh sb="23" eb="24">
      <t>ダイ</t>
    </rPh>
    <rPh sb="24" eb="26">
      <t>サンシャ</t>
    </rPh>
    <rPh sb="27" eb="29">
      <t>ジョウト</t>
    </rPh>
    <phoneticPr fontId="2"/>
  </si>
  <si>
    <t>㊞</t>
    <phoneticPr fontId="2"/>
  </si>
  <si>
    <t>】％</t>
    <phoneticPr fontId="2"/>
  </si>
  <si>
    <t xml:space="preserve">税　抜　金　額     </t>
    <rPh sb="0" eb="1">
      <t>ゼイ</t>
    </rPh>
    <rPh sb="2" eb="3">
      <t>ヌ</t>
    </rPh>
    <rPh sb="4" eb="5">
      <t>キン</t>
    </rPh>
    <rPh sb="6" eb="7">
      <t>ガク</t>
    </rPh>
    <phoneticPr fontId="2"/>
  </si>
  <si>
    <t>消　費　税　額　　【</t>
    <phoneticPr fontId="2"/>
  </si>
  <si>
    <t>※旧消費税率経過措置適用</t>
    <rPh sb="1" eb="6">
      <t>キュウショウヒゼイリツ</t>
    </rPh>
    <rPh sb="6" eb="10">
      <t>ケイカソチ</t>
    </rPh>
    <phoneticPr fontId="2"/>
  </si>
  <si>
    <t>公開日</t>
    <rPh sb="0" eb="3">
      <t>コウカイビ</t>
    </rPh>
    <phoneticPr fontId="2"/>
  </si>
  <si>
    <t>更新内容</t>
    <rPh sb="0" eb="4">
      <t>コウシンナイヨウ</t>
    </rPh>
    <phoneticPr fontId="2"/>
  </si>
  <si>
    <t>インボイス制度対応書式公開</t>
    <rPh sb="5" eb="9">
      <t>セイドタイオウ</t>
    </rPh>
    <rPh sb="9" eb="11">
      <t>ショシキ</t>
    </rPh>
    <rPh sb="11" eb="13">
      <t>コウカイ</t>
    </rPh>
    <phoneticPr fontId="2"/>
  </si>
  <si>
    <t>フォント等セル書式を編集可能に変更</t>
    <rPh sb="4" eb="5">
      <t>トウ</t>
    </rPh>
    <rPh sb="7" eb="9">
      <t>ショシキ</t>
    </rPh>
    <rPh sb="10" eb="14">
      <t>ヘンシュウカノウ</t>
    </rPh>
    <rPh sb="15" eb="17">
      <t>ヘンコウ</t>
    </rPh>
    <phoneticPr fontId="2"/>
  </si>
  <si>
    <t>納入先名称</t>
    <rPh sb="0" eb="2">
      <t>ノウニュウ</t>
    </rPh>
    <rPh sb="2" eb="3">
      <t>サキ</t>
    </rPh>
    <rPh sb="3" eb="5">
      <t>メイショウ</t>
    </rPh>
    <phoneticPr fontId="2"/>
  </si>
  <si>
    <t>請 　求　 書　（正）</t>
    <rPh sb="0" eb="1">
      <t>ショウ</t>
    </rPh>
    <rPh sb="3" eb="4">
      <t>モトム</t>
    </rPh>
    <rPh sb="6" eb="7">
      <t>ショ</t>
    </rPh>
    <rPh sb="9" eb="10">
      <t>セイ</t>
    </rPh>
    <phoneticPr fontId="2"/>
  </si>
  <si>
    <r>
      <rPr>
        <b/>
        <sz val="11"/>
        <color rgb="FFFF0000"/>
        <rFont val="ＭＳ Ｐ明朝"/>
        <family val="1"/>
        <charset val="128"/>
      </rPr>
      <t>＊</t>
    </r>
    <r>
      <rPr>
        <sz val="11"/>
        <color rgb="FFFF0000"/>
        <rFont val="ＭＳ Ｐ明朝"/>
        <family val="1"/>
        <charset val="128"/>
      </rPr>
      <t>納入担当者名</t>
    </r>
    <rPh sb="1" eb="3">
      <t>ノウニュウ</t>
    </rPh>
    <rPh sb="3" eb="6">
      <t>タントウシャ</t>
    </rPh>
    <rPh sb="6" eb="7">
      <t>メイ</t>
    </rPh>
    <phoneticPr fontId="2"/>
  </si>
  <si>
    <t>取引先コード（７桁）</t>
    <rPh sb="0" eb="3">
      <t>トリヒキサキ</t>
    </rPh>
    <rPh sb="8" eb="9">
      <t>ケタ</t>
    </rPh>
    <phoneticPr fontId="2"/>
  </si>
  <si>
    <t>A</t>
  </si>
  <si>
    <t>登録番号が無い場合はこちらにチェックしてください    ⇒</t>
    <rPh sb="0" eb="2">
      <t>トウロク</t>
    </rPh>
    <rPh sb="2" eb="4">
      <t>バンゴウ</t>
    </rPh>
    <rPh sb="5" eb="6">
      <t>ナ</t>
    </rPh>
    <rPh sb="7" eb="9">
      <t>バアイ</t>
    </rPh>
    <phoneticPr fontId="2"/>
  </si>
  <si>
    <t>インボイス制度
登録番号：　（13桁）</t>
    <phoneticPr fontId="2"/>
  </si>
  <si>
    <t>会社名</t>
    <rPh sb="0" eb="2">
      <t>カイシャ</t>
    </rPh>
    <rPh sb="2" eb="3">
      <t>メイ</t>
    </rPh>
    <phoneticPr fontId="2"/>
  </si>
  <si>
    <t>ＴＥＬ：</t>
    <phoneticPr fontId="2"/>
  </si>
  <si>
    <t>ＦＡＸ：</t>
    <phoneticPr fontId="2"/>
  </si>
  <si>
    <t>日付</t>
    <rPh sb="0" eb="2">
      <t>ヒヅケ</t>
    </rPh>
    <phoneticPr fontId="2"/>
  </si>
  <si>
    <r>
      <rPr>
        <b/>
        <sz val="10"/>
        <color rgb="FFFF0000"/>
        <rFont val="ＭＳ Ｐ明朝"/>
        <family val="1"/>
        <charset val="128"/>
      </rPr>
      <t>＊</t>
    </r>
    <r>
      <rPr>
        <sz val="10"/>
        <color rgb="FFFF0000"/>
        <rFont val="ＭＳ Ｐ明朝"/>
        <family val="1"/>
        <charset val="128"/>
      </rPr>
      <t>納入先番号
　（4桁又は11桁）</t>
    </r>
    <rPh sb="1" eb="3">
      <t>ノウニュウ</t>
    </rPh>
    <rPh sb="3" eb="4">
      <t>サキ</t>
    </rPh>
    <rPh sb="4" eb="6">
      <t>バンゴウ</t>
    </rPh>
    <rPh sb="10" eb="11">
      <t>ケタ</t>
    </rPh>
    <rPh sb="11" eb="12">
      <t>マタ</t>
    </rPh>
    <rPh sb="15" eb="16">
      <t>ケタ</t>
    </rPh>
    <phoneticPr fontId="2"/>
  </si>
  <si>
    <t>請求書電子化に伴い書式変更</t>
    <rPh sb="0" eb="6">
      <t>セイキュウショデンシカ</t>
    </rPh>
    <rPh sb="7" eb="8">
      <t>トモナ</t>
    </rPh>
    <rPh sb="9" eb="11">
      <t>ショシキ</t>
    </rPh>
    <rPh sb="11" eb="13">
      <t>ヘンコウ</t>
    </rPh>
    <phoneticPr fontId="2"/>
  </si>
  <si>
    <t>レイアウト変更及び納入先番号・納入担当者名等の新設</t>
    <rPh sb="5" eb="7">
      <t>ヘンコウ</t>
    </rPh>
    <rPh sb="7" eb="8">
      <t>オヨ</t>
    </rPh>
    <rPh sb="9" eb="14">
      <t>ノウニュウサキバンゴウ</t>
    </rPh>
    <rPh sb="15" eb="20">
      <t>ノウニュウタントウシャ</t>
    </rPh>
    <rPh sb="20" eb="21">
      <t>メイ</t>
    </rPh>
    <rPh sb="21" eb="22">
      <t>トウ</t>
    </rPh>
    <rPh sb="23" eb="25">
      <t>シンセツ</t>
    </rPh>
    <phoneticPr fontId="2"/>
  </si>
  <si>
    <t xml:space="preserve">  FORM NO.3</t>
    <phoneticPr fontId="2"/>
  </si>
  <si>
    <t>消　費　税　額　　【</t>
    <phoneticPr fontId="2"/>
  </si>
  <si>
    <t>ＴＥＬ　：</t>
    <phoneticPr fontId="2"/>
  </si>
  <si>
    <t>FAX　：</t>
    <phoneticPr fontId="2"/>
  </si>
  <si>
    <t xml:space="preserve">  FORM NO.4</t>
    <phoneticPr fontId="2"/>
  </si>
  <si>
    <t>納入先番号
　（4桁又は11桁）</t>
    <rPh sb="0" eb="2">
      <t>ノウニュウ</t>
    </rPh>
    <rPh sb="2" eb="3">
      <t>サキ</t>
    </rPh>
    <rPh sb="3" eb="5">
      <t>バンゴウ</t>
    </rPh>
    <rPh sb="9" eb="10">
      <t>ケタ</t>
    </rPh>
    <rPh sb="10" eb="11">
      <t>マタ</t>
    </rPh>
    <rPh sb="14" eb="15">
      <t>ケタ</t>
    </rPh>
    <phoneticPr fontId="2"/>
  </si>
  <si>
    <t>納入担当者名</t>
    <rPh sb="0" eb="2">
      <t>ノウニュウ</t>
    </rPh>
    <rPh sb="2" eb="5">
      <t>タントウシャ</t>
    </rPh>
    <rPh sb="5" eb="6">
      <t>メイ</t>
    </rPh>
    <phoneticPr fontId="2"/>
  </si>
  <si>
    <t>注文No.（14桁）</t>
    <rPh sb="0" eb="2">
      <t>チュウモン</t>
    </rPh>
    <phoneticPr fontId="2"/>
  </si>
  <si>
    <t>税端数処理</t>
    <rPh sb="0" eb="1">
      <t>ゼイ</t>
    </rPh>
    <rPh sb="1" eb="5">
      <t>ハスウショリ</t>
    </rPh>
    <phoneticPr fontId="2"/>
  </si>
  <si>
    <t>四捨五入</t>
  </si>
  <si>
    <t xml:space="preserve">請　求　金　額     </t>
    <rPh sb="0" eb="1">
      <t>ショウ</t>
    </rPh>
    <rPh sb="2" eb="3">
      <t>モトム</t>
    </rPh>
    <rPh sb="4" eb="5">
      <t>キン</t>
    </rPh>
    <rPh sb="6" eb="7">
      <t>ガク</t>
    </rPh>
    <phoneticPr fontId="2"/>
  </si>
  <si>
    <t>T</t>
    <phoneticPr fontId="2"/>
  </si>
  <si>
    <t>T</t>
    <phoneticPr fontId="2"/>
  </si>
  <si>
    <t>請求年月日</t>
    <rPh sb="0" eb="2">
      <t>セイキュウ</t>
    </rPh>
    <rPh sb="2" eb="5">
      <t>ネンガッピ</t>
    </rPh>
    <phoneticPr fontId="2"/>
  </si>
  <si>
    <t>請求年月日</t>
    <rPh sb="0" eb="2">
      <t>セイキュウ</t>
    </rPh>
    <rPh sb="2" eb="5">
      <t>ネンガッピ</t>
    </rPh>
    <phoneticPr fontId="2"/>
  </si>
  <si>
    <r>
      <rPr>
        <sz val="24"/>
        <rFont val="ＭＳ Ｐ明朝"/>
        <family val="1"/>
        <charset val="128"/>
      </rPr>
      <t xml:space="preserve">       </t>
    </r>
    <r>
      <rPr>
        <u/>
        <sz val="24"/>
        <rFont val="ＭＳ Ｐ明朝"/>
        <family val="1"/>
        <charset val="128"/>
      </rPr>
      <t>請 　求　 書　（正）</t>
    </r>
    <rPh sb="7" eb="8">
      <t>ショウ</t>
    </rPh>
    <rPh sb="10" eb="11">
      <t>モトム</t>
    </rPh>
    <rPh sb="13" eb="14">
      <t>ショ</t>
    </rPh>
    <rPh sb="16" eb="17">
      <t>セイ</t>
    </rPh>
    <phoneticPr fontId="2"/>
  </si>
  <si>
    <t>負の値の表示方法を変更（－）→（▲）</t>
    <rPh sb="0" eb="1">
      <t>フ</t>
    </rPh>
    <rPh sb="2" eb="3">
      <t>アタイ</t>
    </rPh>
    <rPh sb="4" eb="6">
      <t>ヒョウジ</t>
    </rPh>
    <rPh sb="6" eb="8">
      <t>ホウホウ</t>
    </rPh>
    <rPh sb="9" eb="11">
      <t>ヘンコウ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</si>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</sst>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▲ &quot;#,##0"/>
    <numFmt numFmtId="177" formatCode="yyyy&quot;年&quot;m&quot;月&quot;d&quot;日&quot;;@"/>
    <numFmt numFmtId="178" formatCode="&quot;(　&quot;yyyy&quot;年&quot;m&quot;月&quot;d&quot;日　)&quot;"/>
    <numFmt numFmtId="179" formatCode="yyyy&quot;年&quot;mm&quot;月&quot;dd&quot;日&quot;;@"/>
    <numFmt numFmtId="180" formatCode="m/d;@"/>
    <numFmt numFmtId="181" formatCode="0000000000000"/>
    <numFmt numFmtId="182" formatCode="000000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20"/>
      <name val="ＭＳ Ｐ明朝"/>
      <family val="1"/>
      <charset val="128"/>
    </font>
    <font>
      <sz val="8"/>
      <name val="ＭＳ Ｐ明朝"/>
      <family val="1"/>
      <charset val="128"/>
    </font>
    <font>
      <u val="double"/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MS UI Gothic"/>
      <family val="3"/>
      <charset val="128"/>
    </font>
    <font>
      <sz val="11"/>
      <name val="游ゴシック Medium"/>
      <family val="3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2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/>
  </cellStyleXfs>
  <cellXfs count="227">
    <xf numFmtId="0" fontId="0" fillId="0" borderId="0" xfId="0">
      <alignment vertical="center"/>
    </xf>
    <xf numFmtId="17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178" fontId="8" fillId="0" borderId="0" xfId="0" applyNumberFormat="1" applyFont="1" applyAlignment="1"/>
    <xf numFmtId="0" fontId="3" fillId="0" borderId="0" xfId="0" applyFont="1" applyAlignment="1">
      <alignment horizontal="right"/>
    </xf>
    <xf numFmtId="177" fontId="8" fillId="0" borderId="0" xfId="0" applyNumberFormat="1" applyFont="1" applyAlignment="1"/>
    <xf numFmtId="0" fontId="19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indent="1" shrinkToFit="1"/>
    </xf>
    <xf numFmtId="0" fontId="22" fillId="0" borderId="0" xfId="0" applyFont="1" applyAlignment="1">
      <alignment horizontal="left" vertical="top" indent="1" shrinkToFit="1"/>
    </xf>
    <xf numFmtId="0" fontId="19" fillId="0" borderId="0" xfId="0" applyFont="1" applyAlignment="1"/>
    <xf numFmtId="0" fontId="11" fillId="0" borderId="0" xfId="0" applyFont="1" applyAlignment="1">
      <alignment vertical="center" wrapText="1" shrinkToFit="1"/>
    </xf>
    <xf numFmtId="0" fontId="18" fillId="0" borderId="0" xfId="0" quotePrefix="1" applyFont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0" applyFont="1" applyAlignment="1">
      <alignment vertical="center" wrapText="1" shrinkToFit="1"/>
    </xf>
    <xf numFmtId="0" fontId="19" fillId="0" borderId="0" xfId="0" applyFont="1" applyAlignment="1">
      <alignment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0" xfId="0" applyFont="1" applyAlignment="1">
      <alignment vertical="top" wrapText="1" shrinkToFit="1"/>
    </xf>
    <xf numFmtId="0" fontId="3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 applyAlignment="1">
      <alignment horizontal="left" vertical="center" wrapText="1" shrinkToFit="1"/>
    </xf>
    <xf numFmtId="0" fontId="12" fillId="0" borderId="0" xfId="0" applyFont="1" applyAlignment="1">
      <alignment vertical="center" wrapText="1" shrinkToFi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vertical="center" wrapText="1"/>
    </xf>
    <xf numFmtId="49" fontId="4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top"/>
    </xf>
    <xf numFmtId="177" fontId="11" fillId="0" borderId="0" xfId="0" applyNumberFormat="1" applyFont="1" applyAlignment="1">
      <alignment horizontal="center" vertical="center"/>
    </xf>
    <xf numFmtId="181" fontId="22" fillId="0" borderId="0" xfId="0" quotePrefix="1" applyNumberFormat="1" applyFont="1" applyAlignment="1">
      <alignment horizontal="left" vertical="center" shrinkToFit="1"/>
    </xf>
    <xf numFmtId="0" fontId="20" fillId="0" borderId="0" xfId="0" applyFont="1" applyAlignment="1">
      <alignment horizontal="left" wrapText="1" shrinkToFit="1"/>
    </xf>
    <xf numFmtId="0" fontId="18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181" fontId="25" fillId="0" borderId="0" xfId="0" quotePrefix="1" applyNumberFormat="1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81" fontId="27" fillId="0" borderId="0" xfId="0" quotePrefix="1" applyNumberFormat="1" applyFont="1">
      <alignment vertical="center"/>
    </xf>
    <xf numFmtId="0" fontId="19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0" fontId="1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6" fillId="0" borderId="0" xfId="0" applyFont="1" applyAlignment="1" applyProtection="1">
      <alignment shrinkToFit="1"/>
      <protection locked="0"/>
    </xf>
    <xf numFmtId="177" fontId="8" fillId="0" borderId="0" xfId="0" applyNumberFormat="1" applyFont="1" applyAlignment="1" applyProtection="1">
      <alignment horizontal="center" vertical="center"/>
      <protection locked="0"/>
    </xf>
    <xf numFmtId="176" fontId="10" fillId="3" borderId="6" xfId="1" applyNumberFormat="1" applyFont="1" applyFill="1" applyBorder="1" applyAlignment="1" applyProtection="1">
      <alignment vertical="center"/>
    </xf>
    <xf numFmtId="176" fontId="10" fillId="3" borderId="5" xfId="1" applyNumberFormat="1" applyFont="1" applyFill="1" applyBorder="1" applyAlignment="1" applyProtection="1">
      <alignment vertical="center"/>
    </xf>
    <xf numFmtId="176" fontId="10" fillId="3" borderId="24" xfId="1" applyNumberFormat="1" applyFont="1" applyFill="1" applyBorder="1" applyAlignment="1" applyProtection="1">
      <alignment vertical="center"/>
    </xf>
    <xf numFmtId="176" fontId="10" fillId="3" borderId="47" xfId="1" applyNumberFormat="1" applyFont="1" applyFill="1" applyBorder="1" applyAlignment="1" applyProtection="1">
      <alignment vertical="center"/>
    </xf>
    <xf numFmtId="176" fontId="10" fillId="3" borderId="48" xfId="1" applyNumberFormat="1" applyFont="1" applyFill="1" applyBorder="1" applyAlignment="1" applyProtection="1">
      <alignment vertical="center"/>
    </xf>
    <xf numFmtId="176" fontId="10" fillId="3" borderId="49" xfId="1" applyNumberFormat="1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176" fontId="12" fillId="2" borderId="18" xfId="1" applyNumberFormat="1" applyFont="1" applyFill="1" applyBorder="1" applyAlignment="1" applyProtection="1">
      <alignment horizontal="right" vertical="center" indent="1"/>
      <protection locked="0"/>
    </xf>
    <xf numFmtId="176" fontId="13" fillId="2" borderId="19" xfId="0" applyNumberFormat="1" applyFont="1" applyFill="1" applyBorder="1" applyAlignment="1" applyProtection="1">
      <alignment horizontal="right" vertical="center" indent="1"/>
      <protection locked="0"/>
    </xf>
    <xf numFmtId="176" fontId="13" fillId="2" borderId="20" xfId="0" applyNumberFormat="1" applyFont="1" applyFill="1" applyBorder="1" applyAlignment="1" applyProtection="1">
      <alignment horizontal="right" vertical="center" indent="1"/>
      <protection locked="0"/>
    </xf>
    <xf numFmtId="176" fontId="12" fillId="2" borderId="21" xfId="0" applyNumberFormat="1" applyFont="1" applyFill="1" applyBorder="1" applyAlignment="1" applyProtection="1">
      <alignment horizontal="right" vertical="center" indent="1"/>
      <protection locked="0"/>
    </xf>
    <xf numFmtId="176" fontId="12" fillId="2" borderId="22" xfId="0" applyNumberFormat="1" applyFont="1" applyFill="1" applyBorder="1" applyAlignment="1" applyProtection="1">
      <alignment horizontal="right" vertical="center" indent="1"/>
      <protection locked="0"/>
    </xf>
    <xf numFmtId="176" fontId="12" fillId="2" borderId="23" xfId="0" applyNumberFormat="1" applyFont="1" applyFill="1" applyBorder="1" applyAlignment="1" applyProtection="1">
      <alignment horizontal="right" vertical="center" indent="1"/>
      <protection locked="0"/>
    </xf>
    <xf numFmtId="0" fontId="3" fillId="0" borderId="28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45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3" xfId="0" applyFont="1" applyBorder="1">
      <alignment vertical="center"/>
    </xf>
    <xf numFmtId="0" fontId="21" fillId="2" borderId="0" xfId="0" applyFont="1" applyFill="1" applyAlignment="1" applyProtection="1">
      <alignment horizontal="left" vertical="center" wrapText="1" indent="1" shrinkToFit="1"/>
      <protection locked="0"/>
    </xf>
    <xf numFmtId="0" fontId="21" fillId="2" borderId="35" xfId="0" applyFont="1" applyFill="1" applyBorder="1" applyAlignment="1" applyProtection="1">
      <alignment horizontal="left" vertical="center" wrapText="1" indent="1" shrinkToFit="1"/>
      <protection locked="0"/>
    </xf>
    <xf numFmtId="0" fontId="19" fillId="0" borderId="0" xfId="0" applyFont="1" applyAlignment="1">
      <alignment vertical="center" shrinkToFit="1"/>
    </xf>
    <xf numFmtId="0" fontId="19" fillId="0" borderId="35" xfId="0" applyFont="1" applyBorder="1" applyAlignment="1">
      <alignment vertical="center" shrinkToFit="1"/>
    </xf>
    <xf numFmtId="0" fontId="22" fillId="2" borderId="0" xfId="0" applyFont="1" applyFill="1" applyAlignment="1" applyProtection="1">
      <alignment horizontal="right" vertical="center" shrinkToFit="1"/>
      <protection locked="0"/>
    </xf>
    <xf numFmtId="0" fontId="22" fillId="2" borderId="35" xfId="0" applyFont="1" applyFill="1" applyBorder="1" applyAlignment="1" applyProtection="1">
      <alignment horizontal="right" vertical="center" shrinkToFit="1"/>
      <protection locked="0"/>
    </xf>
    <xf numFmtId="49" fontId="22" fillId="2" borderId="0" xfId="0" quotePrefix="1" applyNumberFormat="1" applyFont="1" applyFill="1" applyAlignment="1" applyProtection="1">
      <alignment horizontal="left" vertical="center" shrinkToFit="1"/>
      <protection locked="0"/>
    </xf>
    <xf numFmtId="49" fontId="22" fillId="2" borderId="0" xfId="0" applyNumberFormat="1" applyFont="1" applyFill="1" applyAlignment="1" applyProtection="1">
      <alignment horizontal="left" vertical="center" shrinkToFit="1"/>
      <protection locked="0"/>
    </xf>
    <xf numFmtId="49" fontId="22" fillId="2" borderId="35" xfId="0" applyNumberFormat="1" applyFont="1" applyFill="1" applyBorder="1" applyAlignment="1" applyProtection="1">
      <alignment horizontal="left" vertical="center" shrinkToFit="1"/>
      <protection locked="0"/>
    </xf>
    <xf numFmtId="180" fontId="3" fillId="2" borderId="16" xfId="0" applyNumberFormat="1" applyFont="1" applyFill="1" applyBorder="1" applyAlignment="1" applyProtection="1">
      <alignment horizontal="center" vertical="center" shrinkToFit="1"/>
      <protection locked="0"/>
    </xf>
    <xf numFmtId="180" fontId="3" fillId="2" borderId="5" xfId="0" applyNumberFormat="1" applyFont="1" applyFill="1" applyBorder="1" applyAlignment="1" applyProtection="1">
      <alignment horizontal="center" vertical="center" shrinkToFit="1"/>
      <protection locked="0"/>
    </xf>
    <xf numFmtId="180" fontId="3" fillId="2" borderId="17" xfId="0" applyNumberFormat="1" applyFont="1" applyFill="1" applyBorder="1" applyAlignment="1" applyProtection="1">
      <alignment horizontal="center" vertical="center" shrinkToFit="1"/>
      <protection locked="0"/>
    </xf>
    <xf numFmtId="180" fontId="3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23" fillId="0" borderId="0" xfId="0" applyNumberFormat="1" applyFont="1" applyAlignment="1">
      <alignment horizontal="left" vertical="center" wrapText="1" shrinkToFit="1"/>
    </xf>
    <xf numFmtId="49" fontId="23" fillId="0" borderId="0" xfId="0" applyNumberFormat="1" applyFont="1" applyAlignment="1">
      <alignment horizontal="left" vertical="center" shrinkToFit="1"/>
    </xf>
    <xf numFmtId="49" fontId="23" fillId="0" borderId="35" xfId="0" applyNumberFormat="1" applyFont="1" applyBorder="1" applyAlignment="1">
      <alignment horizontal="left" vertical="center" shrinkToFit="1"/>
    </xf>
    <xf numFmtId="49" fontId="22" fillId="2" borderId="0" xfId="0" applyNumberFormat="1" applyFont="1" applyFill="1" applyAlignment="1" applyProtection="1">
      <alignment horizontal="left" vertical="center" indent="1" shrinkToFit="1"/>
      <protection locked="0"/>
    </xf>
    <xf numFmtId="49" fontId="22" fillId="2" borderId="35" xfId="0" applyNumberFormat="1" applyFont="1" applyFill="1" applyBorder="1" applyAlignment="1" applyProtection="1">
      <alignment horizontal="left" vertical="center" indent="1" shrinkToFit="1"/>
      <protection locked="0"/>
    </xf>
    <xf numFmtId="49" fontId="19" fillId="0" borderId="0" xfId="0" applyNumberFormat="1" applyFont="1" applyAlignment="1">
      <alignment horizontal="left" vertical="center" shrinkToFit="1"/>
    </xf>
    <xf numFmtId="49" fontId="19" fillId="0" borderId="35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16" fillId="0" borderId="35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top"/>
    </xf>
    <xf numFmtId="0" fontId="21" fillId="2" borderId="0" xfId="0" applyFont="1" applyFill="1" applyAlignment="1" applyProtection="1">
      <alignment horizontal="left" vertical="center" wrapText="1" shrinkToFit="1"/>
      <protection locked="0"/>
    </xf>
    <xf numFmtId="0" fontId="27" fillId="0" borderId="0" xfId="0" applyFont="1" applyAlignment="1">
      <alignment horizontal="left" vertical="center" shrinkToFit="1"/>
    </xf>
    <xf numFmtId="49" fontId="19" fillId="0" borderId="0" xfId="0" applyNumberFormat="1" applyFont="1" applyAlignment="1">
      <alignment horizontal="left" vertical="center" wrapText="1"/>
    </xf>
    <xf numFmtId="49" fontId="19" fillId="0" borderId="35" xfId="0" applyNumberFormat="1" applyFont="1" applyBorder="1" applyAlignment="1">
      <alignment horizontal="left" vertical="center" wrapText="1"/>
    </xf>
    <xf numFmtId="49" fontId="22" fillId="2" borderId="0" xfId="0" applyNumberFormat="1" applyFont="1" applyFill="1" applyAlignment="1" applyProtection="1">
      <alignment horizontal="center" vertical="center" shrinkToFit="1"/>
      <protection locked="0"/>
    </xf>
    <xf numFmtId="49" fontId="22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left" vertical="center" wrapText="1" shrinkToFit="1"/>
    </xf>
    <xf numFmtId="0" fontId="3" fillId="0" borderId="35" xfId="0" applyFont="1" applyBorder="1" applyAlignment="1">
      <alignment horizontal="left" vertical="center" shrinkToFit="1"/>
    </xf>
    <xf numFmtId="177" fontId="11" fillId="2" borderId="35" xfId="0" applyNumberFormat="1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6" fillId="0" borderId="0" xfId="0" applyFont="1" applyAlignment="1" applyProtection="1">
      <alignment horizontal="center" vertical="center" shrinkToFit="1"/>
      <protection locked="0" hidden="1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 shrinkToFit="1"/>
    </xf>
    <xf numFmtId="0" fontId="20" fillId="0" borderId="35" xfId="0" applyFont="1" applyBorder="1" applyAlignment="1">
      <alignment horizontal="left" vertical="center" wrapText="1" shrinkToFit="1"/>
    </xf>
    <xf numFmtId="0" fontId="22" fillId="0" borderId="0" xfId="0" applyFont="1" applyAlignment="1">
      <alignment horizontal="right" vertical="center" shrinkToFit="1"/>
    </xf>
    <xf numFmtId="0" fontId="22" fillId="0" borderId="35" xfId="0" applyFont="1" applyBorder="1" applyAlignment="1">
      <alignment horizontal="right" vertical="center" shrinkToFit="1"/>
    </xf>
    <xf numFmtId="49" fontId="22" fillId="2" borderId="35" xfId="0" quotePrefix="1" applyNumberFormat="1" applyFont="1" applyFill="1" applyBorder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 shrinkToFit="1"/>
    </xf>
    <xf numFmtId="0" fontId="19" fillId="0" borderId="35" xfId="0" applyFont="1" applyBorder="1" applyAlignment="1">
      <alignment horizontal="left" vertical="center" shrinkToFit="1"/>
    </xf>
    <xf numFmtId="0" fontId="19" fillId="2" borderId="0" xfId="0" applyFont="1" applyFill="1" applyAlignment="1">
      <alignment horizontal="center" vertical="center" shrinkToFit="1"/>
    </xf>
    <xf numFmtId="0" fontId="19" fillId="2" borderId="35" xfId="0" applyFont="1" applyFill="1" applyBorder="1" applyAlignment="1">
      <alignment horizontal="center" vertical="center" shrinkToFit="1"/>
    </xf>
    <xf numFmtId="176" fontId="10" fillId="3" borderId="9" xfId="1" applyNumberFormat="1" applyFont="1" applyFill="1" applyBorder="1" applyAlignment="1" applyProtection="1">
      <alignment vertical="center"/>
    </xf>
    <xf numFmtId="176" fontId="10" fillId="3" borderId="8" xfId="1" applyNumberFormat="1" applyFont="1" applyFill="1" applyBorder="1" applyAlignment="1" applyProtection="1">
      <alignment vertical="center"/>
    </xf>
    <xf numFmtId="176" fontId="10" fillId="3" borderId="34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35" xfId="0" applyFont="1" applyBorder="1" applyAlignment="1">
      <alignment horizontal="center" vertical="center"/>
    </xf>
    <xf numFmtId="0" fontId="3" fillId="2" borderId="35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Alignment="1" applyProtection="1">
      <alignment horizontal="left" vertical="center" wrapText="1" shrinkToFit="1"/>
      <protection locked="0"/>
    </xf>
    <xf numFmtId="0" fontId="11" fillId="0" borderId="13" xfId="0" applyFont="1" applyBorder="1" applyAlignment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right" vertical="center" indent="3"/>
    </xf>
    <xf numFmtId="0" fontId="3" fillId="0" borderId="39" xfId="0" applyFont="1" applyBorder="1" applyAlignment="1">
      <alignment horizontal="right" vertical="center" indent="3"/>
    </xf>
    <xf numFmtId="0" fontId="3" fillId="0" borderId="9" xfId="0" applyFont="1" applyBorder="1" applyAlignment="1">
      <alignment horizontal="right" vertical="center" indent="3"/>
    </xf>
    <xf numFmtId="0" fontId="3" fillId="0" borderId="15" xfId="0" applyFont="1" applyBorder="1" applyAlignment="1">
      <alignment horizontal="right" vertical="center" indent="3"/>
    </xf>
    <xf numFmtId="0" fontId="3" fillId="0" borderId="33" xfId="0" applyFont="1" applyBorder="1" applyAlignment="1">
      <alignment horizontal="right" vertical="center" indent="3"/>
    </xf>
    <xf numFmtId="0" fontId="3" fillId="0" borderId="37" xfId="0" applyFont="1" applyBorder="1" applyAlignment="1">
      <alignment horizontal="right" vertical="center" indent="3"/>
    </xf>
    <xf numFmtId="176" fontId="10" fillId="3" borderId="39" xfId="1" applyNumberFormat="1" applyFont="1" applyFill="1" applyBorder="1" applyAlignment="1" applyProtection="1">
      <alignment vertical="center"/>
    </xf>
    <xf numFmtId="176" fontId="10" fillId="3" borderId="41" xfId="1" applyNumberFormat="1" applyFont="1" applyFill="1" applyBorder="1" applyAlignment="1" applyProtection="1">
      <alignment vertical="center"/>
    </xf>
    <xf numFmtId="176" fontId="10" fillId="3" borderId="33" xfId="1" applyNumberFormat="1" applyFont="1" applyFill="1" applyBorder="1" applyAlignment="1" applyProtection="1">
      <alignment vertical="center"/>
    </xf>
    <xf numFmtId="176" fontId="10" fillId="3" borderId="40" xfId="1" applyNumberFormat="1" applyFont="1" applyFill="1" applyBorder="1" applyAlignment="1" applyProtection="1">
      <alignment vertical="center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right" vertical="center" indent="3"/>
    </xf>
    <xf numFmtId="0" fontId="3" fillId="0" borderId="13" xfId="0" applyFont="1" applyBorder="1" applyAlignment="1">
      <alignment horizontal="right" vertical="center" indent="3"/>
    </xf>
    <xf numFmtId="0" fontId="4" fillId="0" borderId="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50" xfId="0" applyFont="1" applyBorder="1" applyAlignment="1">
      <alignment horizontal="right" vertical="center"/>
    </xf>
    <xf numFmtId="0" fontId="3" fillId="0" borderId="48" xfId="0" applyFont="1" applyBorder="1" applyAlignment="1">
      <alignment horizontal="right" vertical="center"/>
    </xf>
    <xf numFmtId="176" fontId="10" fillId="3" borderId="51" xfId="1" applyNumberFormat="1" applyFont="1" applyFill="1" applyBorder="1" applyAlignment="1" applyProtection="1">
      <alignment vertical="center"/>
    </xf>
    <xf numFmtId="176" fontId="10" fillId="3" borderId="52" xfId="1" applyNumberFormat="1" applyFont="1" applyFill="1" applyBorder="1" applyAlignment="1" applyProtection="1">
      <alignment vertical="center"/>
    </xf>
    <xf numFmtId="176" fontId="10" fillId="3" borderId="53" xfId="1" applyNumberFormat="1" applyFont="1" applyFill="1" applyBorder="1" applyAlignment="1" applyProtection="1">
      <alignment vertical="center"/>
    </xf>
    <xf numFmtId="176" fontId="10" fillId="3" borderId="25" xfId="1" applyNumberFormat="1" applyFont="1" applyFill="1" applyBorder="1" applyAlignment="1" applyProtection="1">
      <alignment vertical="center"/>
    </xf>
    <xf numFmtId="176" fontId="10" fillId="3" borderId="11" xfId="1" applyNumberFormat="1" applyFont="1" applyFill="1" applyBorder="1" applyAlignment="1" applyProtection="1">
      <alignment vertical="center"/>
    </xf>
    <xf numFmtId="176" fontId="10" fillId="3" borderId="12" xfId="1" applyNumberFormat="1" applyFont="1" applyFill="1" applyBorder="1" applyAlignment="1" applyProtection="1">
      <alignment vertical="center"/>
    </xf>
    <xf numFmtId="0" fontId="3" fillId="0" borderId="54" xfId="0" applyFont="1" applyBorder="1" applyAlignment="1">
      <alignment horizontal="right" vertical="center" indent="1"/>
    </xf>
    <xf numFmtId="0" fontId="3" fillId="0" borderId="52" xfId="0" applyFont="1" applyBorder="1" applyAlignment="1">
      <alignment horizontal="right" vertical="center" indent="1"/>
    </xf>
    <xf numFmtId="0" fontId="3" fillId="0" borderId="55" xfId="0" applyFont="1" applyBorder="1" applyAlignment="1">
      <alignment horizontal="right" vertical="center" indent="1"/>
    </xf>
    <xf numFmtId="0" fontId="3" fillId="0" borderId="4" xfId="0" applyFont="1" applyBorder="1" applyAlignment="1">
      <alignment horizontal="right" vertical="center" indent="1"/>
    </xf>
    <xf numFmtId="0" fontId="3" fillId="0" borderId="11" xfId="0" applyFont="1" applyBorder="1" applyAlignment="1">
      <alignment horizontal="right" vertical="center" indent="1"/>
    </xf>
    <xf numFmtId="0" fontId="3" fillId="0" borderId="56" xfId="0" applyFont="1" applyBorder="1" applyAlignment="1">
      <alignment horizontal="right" vertical="center" indent="1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3" fillId="2" borderId="9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>
      <alignment horizontal="right" vertical="center" indent="1"/>
    </xf>
    <xf numFmtId="0" fontId="3" fillId="0" borderId="5" xfId="0" applyFont="1" applyBorder="1" applyAlignment="1">
      <alignment horizontal="right" vertical="center" indent="1"/>
    </xf>
    <xf numFmtId="0" fontId="3" fillId="0" borderId="7" xfId="0" applyFont="1" applyBorder="1" applyAlignment="1">
      <alignment horizontal="right" vertical="center" indent="1"/>
    </xf>
    <xf numFmtId="0" fontId="3" fillId="0" borderId="17" xfId="0" applyFont="1" applyBorder="1" applyAlignment="1">
      <alignment horizontal="right" vertical="center" indent="1"/>
    </xf>
    <xf numFmtId="0" fontId="3" fillId="0" borderId="8" xfId="0" applyFont="1" applyBorder="1" applyAlignment="1">
      <alignment horizontal="right" vertical="center" indent="1"/>
    </xf>
    <xf numFmtId="0" fontId="3" fillId="0" borderId="10" xfId="0" applyFont="1" applyBorder="1" applyAlignment="1">
      <alignment horizontal="right" vertical="center" indent="1"/>
    </xf>
    <xf numFmtId="0" fontId="19" fillId="2" borderId="0" xfId="0" applyFont="1" applyFill="1" applyAlignment="1" applyProtection="1">
      <alignment horizontal="left" vertical="center" wrapText="1" shrinkToFit="1"/>
      <protection locked="0"/>
    </xf>
    <xf numFmtId="0" fontId="25" fillId="0" borderId="0" xfId="0" applyFont="1" applyAlignment="1">
      <alignment horizontal="right" vertical="center" shrinkToFit="1"/>
    </xf>
    <xf numFmtId="0" fontId="25" fillId="0" borderId="35" xfId="0" applyFont="1" applyBorder="1" applyAlignment="1">
      <alignment horizontal="right" vertical="center" shrinkToFit="1"/>
    </xf>
    <xf numFmtId="49" fontId="25" fillId="2" borderId="0" xfId="0" quotePrefix="1" applyNumberFormat="1" applyFont="1" applyFill="1" applyAlignment="1" applyProtection="1">
      <alignment horizontal="left" vertical="center" shrinkToFit="1"/>
      <protection locked="0"/>
    </xf>
    <xf numFmtId="49" fontId="25" fillId="2" borderId="35" xfId="0" quotePrefix="1" applyNumberFormat="1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left" vertical="center" wrapText="1" shrinkToFit="1"/>
      <protection locked="0"/>
    </xf>
    <xf numFmtId="182" fontId="28" fillId="0" borderId="0" xfId="0" applyNumberFormat="1" applyFont="1">
      <alignment vertical="center"/>
    </xf>
    <xf numFmtId="182" fontId="28" fillId="0" borderId="0" xfId="0" applyNumberFormat="1" applyFont="1" applyAlignment="1">
      <alignment horizontal="left" vertical="center"/>
    </xf>
    <xf numFmtId="0" fontId="3" fillId="2" borderId="35" xfId="0" applyFont="1" applyFill="1" applyBorder="1" applyAlignment="1" applyProtection="1">
      <alignment horizontal="center" vertical="center" shrinkToFit="1"/>
      <protection locked="0"/>
    </xf>
    <xf numFmtId="0" fontId="3" fillId="2" borderId="57" xfId="0" applyFont="1" applyFill="1" applyBorder="1" applyAlignment="1" applyProtection="1">
      <alignment horizontal="center" vertical="center" shrinkToFit="1"/>
      <protection locked="0"/>
    </xf>
    <xf numFmtId="0" fontId="20" fillId="2" borderId="0" xfId="0" applyFont="1" applyFill="1" applyAlignment="1" applyProtection="1">
      <alignment horizontal="left" vertical="center" wrapText="1" shrinkToFit="1"/>
      <protection locked="0"/>
    </xf>
    <xf numFmtId="0" fontId="20" fillId="2" borderId="35" xfId="0" applyFont="1" applyFill="1" applyBorder="1" applyAlignment="1" applyProtection="1">
      <alignment horizontal="left" vertical="center" wrapText="1" shrinkToFit="1"/>
      <protection locked="0"/>
    </xf>
    <xf numFmtId="0" fontId="20" fillId="2" borderId="0" xfId="0" applyFont="1" applyFill="1" applyAlignment="1" applyProtection="1">
      <alignment horizontal="left" vertical="center" shrinkToFit="1"/>
      <protection locked="0"/>
    </xf>
    <xf numFmtId="0" fontId="20" fillId="2" borderId="35" xfId="0" applyFont="1" applyFill="1" applyBorder="1" applyAlignment="1" applyProtection="1">
      <alignment horizontal="left" vertical="center" shrinkToFit="1"/>
      <protection locked="0"/>
    </xf>
    <xf numFmtId="0" fontId="25" fillId="2" borderId="0" xfId="0" applyFont="1" applyFill="1" applyAlignment="1" applyProtection="1">
      <alignment horizontal="right" vertical="center" shrinkToFit="1"/>
      <protection locked="0"/>
    </xf>
    <xf numFmtId="0" fontId="25" fillId="2" borderId="35" xfId="0" applyFont="1" applyFill="1" applyBorder="1" applyAlignment="1" applyProtection="1">
      <alignment horizontal="right" vertical="center" shrinkToFit="1"/>
      <protection locked="0"/>
    </xf>
    <xf numFmtId="49" fontId="25" fillId="2" borderId="0" xfId="0" applyNumberFormat="1" applyFont="1" applyFill="1" applyAlignment="1" applyProtection="1">
      <alignment horizontal="left" vertical="center" shrinkToFit="1"/>
      <protection locked="0"/>
    </xf>
    <xf numFmtId="49" fontId="25" fillId="2" borderId="35" xfId="0" applyNumberFormat="1" applyFont="1" applyFill="1" applyBorder="1" applyAlignment="1" applyProtection="1">
      <alignment horizontal="left" vertical="center" shrinkToFit="1"/>
      <protection locked="0"/>
    </xf>
    <xf numFmtId="177" fontId="8" fillId="2" borderId="3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shrinkToFit="1"/>
      <protection locked="0" hidden="1"/>
    </xf>
  </cellXfs>
  <cellStyles count="4">
    <cellStyle name="桁区切り" xfId="1" builtinId="6"/>
    <cellStyle name="桁区切り 2 3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0000FF"/>
      <color rgb="FFE6E0E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I$16" lockText="1" noThreeD="1"/>
</file>

<file path=xl/ctrlProps/ctrlProp2.xml><?xml version="1.0" encoding="utf-8"?>
<formControlPr xmlns="http://schemas.microsoft.com/office/spreadsheetml/2009/9/main" objectType="CheckBox" fmlaLink="$AB$2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141809</xdr:colOff>
      <xdr:row>41</xdr:row>
      <xdr:rowOff>65617</xdr:rowOff>
    </xdr:from>
    <xdr:to>
      <xdr:col>32</xdr:col>
      <xdr:colOff>286800</xdr:colOff>
      <xdr:row>42</xdr:row>
      <xdr:rowOff>158751</xdr:rowOff>
    </xdr:to>
    <xdr:pic>
      <xdr:nvPicPr>
        <xdr:cNvPr id="4" name="図 8" descr="社名横型モノクロ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5476" y="6796617"/>
          <a:ext cx="1033991" cy="262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14</xdr:row>
          <xdr:rowOff>45720</xdr:rowOff>
        </xdr:from>
        <xdr:to>
          <xdr:col>12</xdr:col>
          <xdr:colOff>251460</xdr:colOff>
          <xdr:row>17</xdr:row>
          <xdr:rowOff>38100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0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122759</xdr:colOff>
      <xdr:row>52</xdr:row>
      <xdr:rowOff>65617</xdr:rowOff>
    </xdr:from>
    <xdr:to>
      <xdr:col>24</xdr:col>
      <xdr:colOff>258225</xdr:colOff>
      <xdr:row>53</xdr:row>
      <xdr:rowOff>158753</xdr:rowOff>
    </xdr:to>
    <xdr:pic>
      <xdr:nvPicPr>
        <xdr:cNvPr id="2" name="図 8" descr="社名横型モノクロ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3484" y="9466792"/>
          <a:ext cx="964141" cy="264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19</xdr:row>
          <xdr:rowOff>182880</xdr:rowOff>
        </xdr:from>
        <xdr:to>
          <xdr:col>10</xdr:col>
          <xdr:colOff>259080</xdr:colOff>
          <xdr:row>22</xdr:row>
          <xdr:rowOff>38100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1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5">
            <a:lumMod val="20000"/>
            <a:lumOff val="80000"/>
          </a:schemeClr>
        </a:solidFill>
      </a:spPr>
      <a:bodyPr vertOverflow="clip" rtlCol="0" anchor="ctr"/>
      <a:lstStyle>
        <a:defPPr algn="ctr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11F-D4A4-4C65-B998-747645E56115}">
  <sheetPr>
    <tabColor rgb="FF00B0F0"/>
    <pageSetUpPr fitToPage="1"/>
  </sheetPr>
  <dimension ref="A1:BZ100"/>
  <sheetViews>
    <sheetView showGridLines="0" zoomScaleNormal="100" zoomScaleSheetLayoutView="100" workbookViewId="0">
      <selection activeCell="G4" sqref="G4:M5"/>
    </sheetView>
  </sheetViews>
  <sheetFormatPr defaultColWidth="9" defaultRowHeight="13.2" x14ac:dyDescent="0.2"/>
  <cols>
    <col min="1" max="1" width="2" style="5" customWidth="1"/>
    <col min="2" max="6" width="3.88671875" style="5" customWidth="1"/>
    <col min="7" max="7" width="5" style="5" customWidth="1"/>
    <col min="8" max="38" width="3.88671875" style="5" customWidth="1"/>
    <col min="39" max="46" width="3.88671875" style="50" customWidth="1"/>
    <col min="47" max="51" width="3.6640625" style="50" customWidth="1"/>
    <col min="52" max="52" width="3.6640625" style="50" hidden="1" customWidth="1"/>
    <col min="53" max="54" width="3.6640625" style="50" customWidth="1"/>
    <col min="55" max="78" width="9" style="50"/>
    <col min="79" max="16384" width="9" style="5"/>
  </cols>
  <sheetData>
    <row r="1" spans="1:44" ht="15" customHeight="1" x14ac:dyDescent="0.2">
      <c r="A1" s="118" t="s">
        <v>0</v>
      </c>
      <c r="B1" s="118"/>
      <c r="C1" s="118"/>
      <c r="D1" s="118"/>
      <c r="E1" s="118"/>
      <c r="F1" s="118"/>
      <c r="G1" s="118"/>
      <c r="H1" s="118"/>
      <c r="I1" s="4"/>
      <c r="J1" s="4"/>
      <c r="K1" s="4"/>
      <c r="N1" s="121" t="s">
        <v>17</v>
      </c>
      <c r="O1" s="121"/>
      <c r="P1" s="121"/>
      <c r="Q1" s="121"/>
      <c r="R1" s="121"/>
      <c r="S1" s="121"/>
      <c r="T1" s="121"/>
      <c r="U1" s="121"/>
      <c r="V1" s="121"/>
      <c r="AI1" s="50"/>
      <c r="AJ1" s="50"/>
      <c r="AK1" s="50"/>
    </row>
    <row r="2" spans="1:44" ht="15" customHeight="1" x14ac:dyDescent="0.2">
      <c r="A2" s="118"/>
      <c r="B2" s="118"/>
      <c r="C2" s="118"/>
      <c r="D2" s="118"/>
      <c r="E2" s="118"/>
      <c r="F2" s="118"/>
      <c r="G2" s="118"/>
      <c r="H2" s="118"/>
      <c r="I2" s="4"/>
      <c r="J2" s="4"/>
      <c r="K2" s="4"/>
      <c r="N2" s="121"/>
      <c r="O2" s="121"/>
      <c r="P2" s="121"/>
      <c r="Q2" s="121"/>
      <c r="R2" s="121"/>
      <c r="S2" s="121"/>
      <c r="T2" s="121"/>
      <c r="U2" s="121"/>
      <c r="V2" s="121"/>
      <c r="Y2" s="20"/>
      <c r="Z2" s="129" t="s">
        <v>43</v>
      </c>
      <c r="AA2" s="129"/>
      <c r="AB2" s="129"/>
      <c r="AC2" s="130"/>
      <c r="AD2" s="130"/>
      <c r="AE2" s="130"/>
      <c r="AF2" s="130"/>
      <c r="AG2" s="130"/>
      <c r="AI2" s="50"/>
      <c r="AJ2" s="50"/>
      <c r="AK2" s="50"/>
    </row>
    <row r="3" spans="1:44" ht="15" customHeight="1" x14ac:dyDescent="0.2">
      <c r="N3" s="6"/>
      <c r="O3" s="7"/>
      <c r="P3" s="7"/>
      <c r="Q3" s="7"/>
      <c r="R3" s="7"/>
      <c r="S3" s="8"/>
      <c r="AI3" s="50"/>
      <c r="AJ3" s="50"/>
      <c r="AK3" s="50"/>
    </row>
    <row r="4" spans="1:44" ht="12" customHeight="1" x14ac:dyDescent="0.2">
      <c r="B4" s="111" t="s">
        <v>35</v>
      </c>
      <c r="C4" s="112"/>
      <c r="D4" s="112"/>
      <c r="E4" s="112"/>
      <c r="F4" s="112"/>
      <c r="G4" s="114"/>
      <c r="H4" s="114"/>
      <c r="I4" s="114"/>
      <c r="J4" s="114"/>
      <c r="K4" s="114"/>
      <c r="L4" s="114"/>
      <c r="M4" s="114"/>
      <c r="N4" s="123"/>
      <c r="O4" s="123"/>
      <c r="P4" s="123"/>
      <c r="Q4" s="123"/>
      <c r="R4" s="123"/>
      <c r="S4" s="123"/>
      <c r="T4" s="123"/>
      <c r="W4" s="124" t="s">
        <v>37</v>
      </c>
      <c r="X4" s="124"/>
      <c r="Y4" s="124"/>
      <c r="Z4" s="124"/>
      <c r="AA4" s="126"/>
      <c r="AB4" s="126"/>
      <c r="AC4" s="126"/>
      <c r="AD4" s="126"/>
      <c r="AE4" s="126"/>
      <c r="AF4" s="126"/>
      <c r="AG4" s="126"/>
      <c r="AH4" s="45" t="str">
        <f>IF((LEN(AA4)=14),"","※注文書契約がある場合")</f>
        <v>※注文書契約がある場合</v>
      </c>
      <c r="AI4" s="25"/>
      <c r="AM4" s="5"/>
      <c r="AN4" s="5"/>
      <c r="AO4" s="5"/>
      <c r="AP4" s="5"/>
      <c r="AQ4" s="5"/>
      <c r="AR4" s="5"/>
    </row>
    <row r="5" spans="1:44" ht="12" customHeight="1" x14ac:dyDescent="0.2">
      <c r="B5" s="113"/>
      <c r="C5" s="113"/>
      <c r="D5" s="113"/>
      <c r="E5" s="113"/>
      <c r="F5" s="113"/>
      <c r="G5" s="115"/>
      <c r="H5" s="115"/>
      <c r="I5" s="115"/>
      <c r="J5" s="115"/>
      <c r="K5" s="115"/>
      <c r="L5" s="115"/>
      <c r="M5" s="115"/>
      <c r="N5" s="123"/>
      <c r="O5" s="123"/>
      <c r="P5" s="123"/>
      <c r="Q5" s="123"/>
      <c r="R5" s="123"/>
      <c r="S5" s="123"/>
      <c r="T5" s="123"/>
      <c r="W5" s="125"/>
      <c r="X5" s="125"/>
      <c r="Y5" s="125"/>
      <c r="Z5" s="125"/>
      <c r="AA5" s="127"/>
      <c r="AB5" s="127"/>
      <c r="AC5" s="127"/>
      <c r="AD5" s="127"/>
      <c r="AE5" s="127"/>
      <c r="AF5" s="127"/>
      <c r="AG5" s="127"/>
      <c r="AH5" s="45" t="str">
        <f>IF((LEN(AA4)=14),"","　 例）注文No.14002100543-001-01　⇒　14002100543001")</f>
        <v>　 例）注文No.14002100543-001-01　⇒　14002100543001</v>
      </c>
      <c r="AI5" s="25"/>
      <c r="AM5" s="5"/>
      <c r="AN5" s="5"/>
      <c r="AO5" s="5"/>
      <c r="AP5" s="5"/>
      <c r="AQ5" s="5"/>
      <c r="AR5" s="5"/>
    </row>
    <row r="6" spans="1:44" ht="6.75" customHeight="1" x14ac:dyDescent="0.2">
      <c r="B6" s="9"/>
      <c r="C6" s="9"/>
      <c r="D6" s="9"/>
      <c r="E6" s="9"/>
      <c r="F6" s="9"/>
      <c r="G6" s="10"/>
      <c r="H6" s="10"/>
      <c r="I6" s="10"/>
      <c r="J6" s="11"/>
      <c r="K6" s="11"/>
      <c r="L6" s="10"/>
      <c r="M6" s="11"/>
      <c r="N6" s="6"/>
      <c r="O6" s="7"/>
      <c r="P6" s="7"/>
      <c r="Q6" s="7"/>
      <c r="R6" s="7"/>
      <c r="S6" s="8"/>
      <c r="AH6" s="25"/>
      <c r="AI6" s="54"/>
      <c r="AJ6" s="50"/>
      <c r="AK6" s="50"/>
    </row>
    <row r="7" spans="1:44" ht="12" customHeight="1" x14ac:dyDescent="0.2">
      <c r="B7" s="116" t="s">
        <v>16</v>
      </c>
      <c r="C7" s="116"/>
      <c r="D7" s="116"/>
      <c r="E7" s="116"/>
      <c r="F7" s="116"/>
      <c r="G7" s="94"/>
      <c r="H7" s="94"/>
      <c r="I7" s="94"/>
      <c r="J7" s="94"/>
      <c r="K7" s="94"/>
      <c r="L7" s="94"/>
      <c r="M7" s="94"/>
      <c r="N7" s="6"/>
      <c r="O7" s="7"/>
      <c r="P7" s="7"/>
      <c r="Q7" s="7"/>
      <c r="R7" s="7"/>
      <c r="S7" s="8"/>
      <c r="AI7" s="50"/>
      <c r="AJ7" s="50"/>
      <c r="AK7" s="50"/>
    </row>
    <row r="8" spans="1:44" ht="12" customHeight="1" x14ac:dyDescent="0.2">
      <c r="B8" s="117"/>
      <c r="C8" s="117"/>
      <c r="D8" s="117"/>
      <c r="E8" s="117"/>
      <c r="F8" s="117"/>
      <c r="G8" s="95"/>
      <c r="H8" s="95"/>
      <c r="I8" s="95"/>
      <c r="J8" s="95"/>
      <c r="K8" s="95"/>
      <c r="L8" s="95"/>
      <c r="M8" s="95"/>
      <c r="N8" s="6"/>
      <c r="O8" s="7"/>
      <c r="P8" s="7"/>
      <c r="Q8" s="7"/>
      <c r="R8" s="7"/>
      <c r="S8" s="8"/>
      <c r="U8" s="12" t="s">
        <v>23</v>
      </c>
      <c r="V8" s="12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I8" s="50"/>
      <c r="AJ8" s="50"/>
      <c r="AK8" s="50"/>
    </row>
    <row r="9" spans="1:44" ht="6.75" customHeight="1" x14ac:dyDescent="0.2">
      <c r="B9" s="9"/>
      <c r="C9" s="9"/>
      <c r="D9" s="9"/>
      <c r="E9" s="9"/>
      <c r="F9" s="9"/>
      <c r="G9" s="10"/>
      <c r="H9" s="10"/>
      <c r="I9" s="10"/>
      <c r="J9" s="11"/>
      <c r="K9" s="11"/>
      <c r="L9" s="11"/>
      <c r="M9" s="11"/>
      <c r="N9" s="6"/>
      <c r="O9" s="7"/>
      <c r="P9" s="7"/>
      <c r="Q9" s="7"/>
      <c r="R9" s="7"/>
      <c r="S9" s="8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I9" s="50"/>
      <c r="AJ9" s="50"/>
      <c r="AK9" s="50"/>
    </row>
    <row r="10" spans="1:44" ht="12" customHeight="1" x14ac:dyDescent="0.2">
      <c r="B10" s="119" t="s">
        <v>36</v>
      </c>
      <c r="C10" s="119"/>
      <c r="D10" s="119"/>
      <c r="E10" s="119"/>
      <c r="F10" s="119"/>
      <c r="G10" s="94"/>
      <c r="H10" s="94"/>
      <c r="I10" s="94"/>
      <c r="J10" s="94"/>
      <c r="K10" s="94"/>
      <c r="L10" s="94"/>
      <c r="M10" s="94"/>
      <c r="N10" s="6"/>
      <c r="O10" s="7"/>
      <c r="P10" s="7"/>
      <c r="Q10" s="7"/>
      <c r="R10" s="7"/>
      <c r="S10" s="8"/>
      <c r="U10" s="15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5"/>
      <c r="AI10" s="50"/>
      <c r="AJ10" s="50"/>
      <c r="AK10" s="50"/>
    </row>
    <row r="11" spans="1:44" ht="12" customHeight="1" x14ac:dyDescent="0.2">
      <c r="B11" s="120"/>
      <c r="C11" s="120"/>
      <c r="D11" s="120"/>
      <c r="E11" s="120"/>
      <c r="F11" s="120"/>
      <c r="G11" s="95"/>
      <c r="H11" s="95"/>
      <c r="I11" s="95"/>
      <c r="J11" s="95"/>
      <c r="K11" s="95"/>
      <c r="L11" s="95"/>
      <c r="M11" s="95"/>
      <c r="N11" s="6"/>
      <c r="O11" s="7"/>
      <c r="P11" s="7"/>
      <c r="Q11" s="7"/>
      <c r="R11" s="7"/>
      <c r="S11" s="8"/>
      <c r="U11" s="15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6"/>
      <c r="AI11" s="50"/>
      <c r="AJ11" s="50"/>
      <c r="AK11" s="50"/>
    </row>
    <row r="12" spans="1:44" ht="6.75" customHeight="1" x14ac:dyDescent="0.2">
      <c r="B12" s="17"/>
      <c r="C12" s="17"/>
      <c r="D12" s="17"/>
      <c r="E12" s="17"/>
      <c r="F12" s="17"/>
      <c r="G12" s="18"/>
      <c r="H12" s="18"/>
      <c r="I12" s="18"/>
      <c r="J12" s="18"/>
      <c r="K12" s="18"/>
      <c r="L12" s="18"/>
      <c r="M12" s="18"/>
      <c r="U12" s="16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6"/>
      <c r="AI12" s="50"/>
      <c r="AJ12" s="50"/>
      <c r="AK12" s="50"/>
    </row>
    <row r="13" spans="1:44" ht="12" customHeight="1" x14ac:dyDescent="0.2">
      <c r="B13" s="96" t="s">
        <v>19</v>
      </c>
      <c r="C13" s="96"/>
      <c r="D13" s="96"/>
      <c r="E13" s="96"/>
      <c r="F13" s="96"/>
      <c r="G13" s="98" t="s">
        <v>20</v>
      </c>
      <c r="H13" s="100"/>
      <c r="I13" s="101"/>
      <c r="J13" s="101"/>
      <c r="K13" s="101"/>
      <c r="L13" s="101"/>
      <c r="M13" s="101"/>
      <c r="N13" s="128" t="str">
        <f>IF((LEN(H13)=7),"","※「A」or「S」の選択及び、")</f>
        <v>※「A」or「S」の選択及び、</v>
      </c>
      <c r="O13" s="128"/>
      <c r="P13" s="128"/>
      <c r="Q13" s="128"/>
      <c r="R13" s="128"/>
      <c r="S13" s="128"/>
      <c r="U13" s="16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6"/>
      <c r="AI13" s="50"/>
      <c r="AJ13" s="50"/>
      <c r="AK13" s="50"/>
    </row>
    <row r="14" spans="1:44" ht="12" customHeight="1" x14ac:dyDescent="0.2">
      <c r="B14" s="97"/>
      <c r="C14" s="97"/>
      <c r="D14" s="97"/>
      <c r="E14" s="97"/>
      <c r="F14" s="97"/>
      <c r="G14" s="99"/>
      <c r="H14" s="102"/>
      <c r="I14" s="102"/>
      <c r="J14" s="102"/>
      <c r="K14" s="102"/>
      <c r="L14" s="102"/>
      <c r="M14" s="102"/>
      <c r="N14" s="128" t="str">
        <f>IF((LEN(H13)=7),"","　半角数字を入力してください")</f>
        <v>　半角数字を入力してください</v>
      </c>
      <c r="O14" s="128"/>
      <c r="P14" s="128"/>
      <c r="Q14" s="128"/>
      <c r="R14" s="128"/>
      <c r="S14" s="12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9"/>
      <c r="AI14" s="141"/>
      <c r="AJ14" s="141"/>
      <c r="AK14" s="141"/>
    </row>
    <row r="15" spans="1:44" ht="6.75" customHeight="1" x14ac:dyDescent="0.2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U15" s="13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I15" s="141"/>
      <c r="AJ15" s="141"/>
      <c r="AK15" s="141"/>
    </row>
    <row r="16" spans="1:44" ht="12" customHeight="1" x14ac:dyDescent="0.2">
      <c r="B16" s="148" t="s">
        <v>21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50"/>
      <c r="U16" s="13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5" t="s">
        <v>7</v>
      </c>
      <c r="AI16" s="171" t="b">
        <v>0</v>
      </c>
      <c r="AJ16" s="171"/>
      <c r="AK16" s="172">
        <f>COUNTIF(AI16,TRUE)</f>
        <v>0</v>
      </c>
    </row>
    <row r="17" spans="1:46" ht="12" customHeight="1" x14ac:dyDescent="0.2"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51"/>
      <c r="U17" s="13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5"/>
      <c r="AI17" s="171"/>
      <c r="AJ17" s="171"/>
      <c r="AK17" s="172"/>
    </row>
    <row r="18" spans="1:46" ht="6.75" customHeight="1" x14ac:dyDescent="0.2">
      <c r="A18" s="21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2"/>
      <c r="O18" s="22"/>
      <c r="P18" s="22"/>
      <c r="Q18" s="22"/>
      <c r="R18" s="22"/>
      <c r="S18" s="22"/>
      <c r="U18" s="23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20"/>
      <c r="AI18" s="50"/>
      <c r="AJ18" s="50"/>
      <c r="AK18" s="50"/>
      <c r="AL18" s="50"/>
    </row>
    <row r="19" spans="1:46" ht="12" customHeight="1" x14ac:dyDescent="0.2">
      <c r="A19" s="24"/>
      <c r="B19" s="143" t="s">
        <v>22</v>
      </c>
      <c r="C19" s="143"/>
      <c r="D19" s="143"/>
      <c r="E19" s="143"/>
      <c r="F19" s="143"/>
      <c r="G19" s="145" t="s">
        <v>41</v>
      </c>
      <c r="H19" s="100"/>
      <c r="I19" s="100"/>
      <c r="J19" s="100"/>
      <c r="K19" s="100"/>
      <c r="L19" s="100"/>
      <c r="M19" s="100"/>
      <c r="N19" s="142" t="str">
        <f>IF((LEN(H19)=13),"",IF(AK16=1,"","※半角数字を入力してください"))</f>
        <v>※半角数字を入力してください</v>
      </c>
      <c r="O19" s="142"/>
      <c r="P19" s="142"/>
      <c r="Q19" s="142"/>
      <c r="R19" s="142"/>
      <c r="S19" s="142"/>
      <c r="T19" s="142"/>
      <c r="U19" s="25"/>
      <c r="W19" s="25"/>
      <c r="X19" s="26"/>
      <c r="AA19" s="26"/>
      <c r="AB19" s="25"/>
      <c r="AC19" s="25"/>
      <c r="AD19" s="25"/>
      <c r="AE19" s="25"/>
      <c r="AF19" s="25"/>
      <c r="AG19" s="26"/>
      <c r="AI19" s="50"/>
      <c r="AJ19" s="50"/>
      <c r="AK19" s="50"/>
      <c r="AL19" s="50"/>
    </row>
    <row r="20" spans="1:46" ht="12" customHeight="1" x14ac:dyDescent="0.2">
      <c r="A20" s="22"/>
      <c r="B20" s="144"/>
      <c r="C20" s="144"/>
      <c r="D20" s="144"/>
      <c r="E20" s="144"/>
      <c r="F20" s="144"/>
      <c r="G20" s="146"/>
      <c r="H20" s="147"/>
      <c r="I20" s="147"/>
      <c r="J20" s="147"/>
      <c r="K20" s="147"/>
      <c r="L20" s="147"/>
      <c r="M20" s="147"/>
      <c r="N20" s="142"/>
      <c r="O20" s="142"/>
      <c r="P20" s="142"/>
      <c r="Q20" s="142"/>
      <c r="R20" s="142"/>
      <c r="S20" s="142"/>
      <c r="T20" s="142"/>
      <c r="U20" s="156" t="s">
        <v>24</v>
      </c>
      <c r="V20" s="156"/>
      <c r="W20" s="157"/>
      <c r="X20" s="157"/>
      <c r="Y20" s="157"/>
      <c r="Z20" s="157"/>
      <c r="AA20" s="157"/>
      <c r="AB20" s="156" t="s">
        <v>25</v>
      </c>
      <c r="AC20" s="156"/>
      <c r="AD20" s="157"/>
      <c r="AE20" s="157"/>
      <c r="AF20" s="157"/>
      <c r="AG20" s="157"/>
      <c r="AI20" s="50"/>
      <c r="AJ20" s="50"/>
      <c r="AK20" s="50"/>
      <c r="AL20" s="50"/>
    </row>
    <row r="21" spans="1:46" ht="15" customHeight="1" thickBo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7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F21" s="29"/>
      <c r="AG21" s="30"/>
      <c r="AH21" s="30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2"/>
      <c r="AT21" s="53"/>
    </row>
    <row r="22" spans="1:46" x14ac:dyDescent="0.2">
      <c r="A22"/>
      <c r="B22" s="107" t="s">
        <v>26</v>
      </c>
      <c r="C22" s="108"/>
      <c r="D22" s="131" t="s">
        <v>2</v>
      </c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32"/>
      <c r="U22" s="131" t="s">
        <v>1</v>
      </c>
      <c r="V22" s="108"/>
      <c r="W22" s="135" t="s">
        <v>3</v>
      </c>
      <c r="X22" s="136"/>
      <c r="Y22" s="136"/>
      <c r="Z22" s="136"/>
      <c r="AA22" s="137"/>
      <c r="AB22" s="131" t="s">
        <v>5</v>
      </c>
      <c r="AC22" s="108"/>
      <c r="AD22" s="108"/>
      <c r="AE22" s="108"/>
      <c r="AF22" s="108"/>
      <c r="AG22" s="175"/>
      <c r="AI22" s="55"/>
      <c r="AJ22" s="50"/>
      <c r="AK22" s="50"/>
      <c r="AL22" s="50"/>
    </row>
    <row r="23" spans="1:46" x14ac:dyDescent="0.2">
      <c r="A23"/>
      <c r="B23" s="109"/>
      <c r="C23" s="110"/>
      <c r="D23" s="133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34"/>
      <c r="U23" s="133"/>
      <c r="V23" s="110"/>
      <c r="W23" s="138" t="s">
        <v>4</v>
      </c>
      <c r="X23" s="139"/>
      <c r="Y23" s="139"/>
      <c r="Z23" s="139"/>
      <c r="AA23" s="140"/>
      <c r="AB23" s="133"/>
      <c r="AC23" s="110"/>
      <c r="AD23" s="110"/>
      <c r="AE23" s="110"/>
      <c r="AF23" s="110"/>
      <c r="AG23" s="176"/>
      <c r="AI23" s="55"/>
      <c r="AJ23" s="50"/>
      <c r="AK23" s="50"/>
      <c r="AL23" s="50"/>
    </row>
    <row r="24" spans="1:46" ht="13.5" customHeight="1" x14ac:dyDescent="0.2">
      <c r="A24"/>
      <c r="B24" s="103"/>
      <c r="C24" s="104"/>
      <c r="D24" s="64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6"/>
      <c r="U24" s="70"/>
      <c r="V24" s="71"/>
      <c r="W24" s="74"/>
      <c r="X24" s="75"/>
      <c r="Y24" s="75"/>
      <c r="Z24" s="75"/>
      <c r="AA24" s="76"/>
      <c r="AB24" s="58" t="str">
        <f>IF(W25="","",ROUND(W24*W25,0))</f>
        <v/>
      </c>
      <c r="AC24" s="59"/>
      <c r="AD24" s="59"/>
      <c r="AE24" s="59"/>
      <c r="AF24" s="59"/>
      <c r="AG24" s="60"/>
      <c r="AI24" s="55"/>
      <c r="AJ24" s="50"/>
      <c r="AK24" s="50"/>
      <c r="AL24" s="50"/>
    </row>
    <row r="25" spans="1:46" ht="13.5" customHeight="1" x14ac:dyDescent="0.2">
      <c r="A25"/>
      <c r="B25" s="105"/>
      <c r="C25" s="106"/>
      <c r="D25" s="67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9"/>
      <c r="U25" s="72"/>
      <c r="V25" s="73"/>
      <c r="W25" s="77"/>
      <c r="X25" s="78"/>
      <c r="Y25" s="78"/>
      <c r="Z25" s="78"/>
      <c r="AA25" s="79"/>
      <c r="AB25" s="152"/>
      <c r="AC25" s="153"/>
      <c r="AD25" s="153"/>
      <c r="AE25" s="153"/>
      <c r="AF25" s="153"/>
      <c r="AG25" s="154"/>
      <c r="AI25" s="55"/>
      <c r="AJ25" s="50"/>
      <c r="AK25" s="50"/>
      <c r="AL25" s="50"/>
    </row>
    <row r="26" spans="1:46" ht="13.5" customHeight="1" x14ac:dyDescent="0.2">
      <c r="A26" s="31"/>
      <c r="B26" s="103"/>
      <c r="C26" s="104"/>
      <c r="D26" s="64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6"/>
      <c r="U26" s="70"/>
      <c r="V26" s="71"/>
      <c r="W26" s="74"/>
      <c r="X26" s="75"/>
      <c r="Y26" s="75"/>
      <c r="Z26" s="75"/>
      <c r="AA26" s="76"/>
      <c r="AB26" s="58" t="str">
        <f>IF(W27="","",ROUND(W26*W27,0))</f>
        <v/>
      </c>
      <c r="AC26" s="59"/>
      <c r="AD26" s="59"/>
      <c r="AE26" s="59"/>
      <c r="AF26" s="59"/>
      <c r="AG26" s="60"/>
      <c r="AI26" s="55"/>
      <c r="AJ26" s="50"/>
      <c r="AK26" s="50"/>
      <c r="AL26" s="50"/>
    </row>
    <row r="27" spans="1:46" ht="13.5" customHeight="1" x14ac:dyDescent="0.2">
      <c r="B27" s="105"/>
      <c r="C27" s="106"/>
      <c r="D27" s="67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9"/>
      <c r="U27" s="72"/>
      <c r="V27" s="73"/>
      <c r="W27" s="77"/>
      <c r="X27" s="78"/>
      <c r="Y27" s="78"/>
      <c r="Z27" s="78"/>
      <c r="AA27" s="79"/>
      <c r="AB27" s="152"/>
      <c r="AC27" s="153"/>
      <c r="AD27" s="153"/>
      <c r="AE27" s="153"/>
      <c r="AF27" s="153"/>
      <c r="AG27" s="154"/>
      <c r="AI27" s="55"/>
      <c r="AJ27" s="50"/>
      <c r="AK27" s="50"/>
      <c r="AL27" s="50"/>
    </row>
    <row r="28" spans="1:46" ht="13.5" customHeight="1" x14ac:dyDescent="0.2">
      <c r="A28" s="32"/>
      <c r="B28" s="103"/>
      <c r="C28" s="104"/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/>
      <c r="U28" s="70"/>
      <c r="V28" s="71"/>
      <c r="W28" s="74"/>
      <c r="X28" s="75"/>
      <c r="Y28" s="75"/>
      <c r="Z28" s="75"/>
      <c r="AA28" s="76"/>
      <c r="AB28" s="58" t="str">
        <f>IF(W29="","",ROUND(W28*W29,0))</f>
        <v/>
      </c>
      <c r="AC28" s="59"/>
      <c r="AD28" s="59"/>
      <c r="AE28" s="59"/>
      <c r="AF28" s="59"/>
      <c r="AG28" s="60"/>
      <c r="AI28" s="55"/>
      <c r="AJ28" s="50"/>
      <c r="AK28" s="50"/>
      <c r="AL28" s="50"/>
    </row>
    <row r="29" spans="1:46" ht="13.5" customHeight="1" x14ac:dyDescent="0.2">
      <c r="A29" s="31"/>
      <c r="B29" s="105"/>
      <c r="C29" s="106"/>
      <c r="D29" s="67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9"/>
      <c r="U29" s="72"/>
      <c r="V29" s="73"/>
      <c r="W29" s="77"/>
      <c r="X29" s="78"/>
      <c r="Y29" s="78"/>
      <c r="Z29" s="78"/>
      <c r="AA29" s="79"/>
      <c r="AB29" s="152"/>
      <c r="AC29" s="153"/>
      <c r="AD29" s="153"/>
      <c r="AE29" s="153"/>
      <c r="AF29" s="153"/>
      <c r="AG29" s="154"/>
      <c r="AI29" s="55"/>
      <c r="AJ29" s="50"/>
      <c r="AK29" s="50"/>
      <c r="AL29" s="50"/>
    </row>
    <row r="30" spans="1:46" ht="13.5" customHeight="1" x14ac:dyDescent="0.2">
      <c r="A30" s="31"/>
      <c r="B30" s="103"/>
      <c r="C30" s="104"/>
      <c r="D30" s="64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6"/>
      <c r="U30" s="70"/>
      <c r="V30" s="71"/>
      <c r="W30" s="74"/>
      <c r="X30" s="75"/>
      <c r="Y30" s="75"/>
      <c r="Z30" s="75"/>
      <c r="AA30" s="76"/>
      <c r="AB30" s="58" t="str">
        <f>IF(W31="","",ROUND(W30*W31,0))</f>
        <v/>
      </c>
      <c r="AC30" s="59"/>
      <c r="AD30" s="59"/>
      <c r="AE30" s="59"/>
      <c r="AF30" s="59"/>
      <c r="AG30" s="60"/>
      <c r="AI30" s="55"/>
      <c r="AJ30" s="50"/>
      <c r="AK30" s="50"/>
      <c r="AL30" s="50"/>
    </row>
    <row r="31" spans="1:46" ht="13.5" customHeight="1" x14ac:dyDescent="0.2">
      <c r="A31" s="31"/>
      <c r="B31" s="105"/>
      <c r="C31" s="106"/>
      <c r="D31" s="67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72"/>
      <c r="V31" s="73"/>
      <c r="W31" s="77"/>
      <c r="X31" s="78"/>
      <c r="Y31" s="78"/>
      <c r="Z31" s="78"/>
      <c r="AA31" s="79"/>
      <c r="AB31" s="152"/>
      <c r="AC31" s="153"/>
      <c r="AD31" s="153"/>
      <c r="AE31" s="153"/>
      <c r="AF31" s="153"/>
      <c r="AG31" s="154"/>
      <c r="AI31" s="55"/>
      <c r="AJ31" s="50"/>
      <c r="AK31" s="50"/>
      <c r="AL31" s="50"/>
    </row>
    <row r="32" spans="1:46" ht="13.5" customHeight="1" x14ac:dyDescent="0.2">
      <c r="A32" s="31"/>
      <c r="B32" s="103"/>
      <c r="C32" s="104"/>
      <c r="D32" s="64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6"/>
      <c r="U32" s="70"/>
      <c r="V32" s="71"/>
      <c r="W32" s="74"/>
      <c r="X32" s="75"/>
      <c r="Y32" s="75"/>
      <c r="Z32" s="75"/>
      <c r="AA32" s="76"/>
      <c r="AB32" s="58" t="str">
        <f>IF(W33="","",ROUND(W32*W33,0))</f>
        <v/>
      </c>
      <c r="AC32" s="59"/>
      <c r="AD32" s="59"/>
      <c r="AE32" s="59"/>
      <c r="AF32" s="59"/>
      <c r="AG32" s="60"/>
      <c r="AI32" s="55"/>
      <c r="AJ32" s="50"/>
      <c r="AK32" s="50"/>
      <c r="AL32" s="50"/>
    </row>
    <row r="33" spans="1:38" ht="13.5" customHeight="1" x14ac:dyDescent="0.2">
      <c r="A33" s="31"/>
      <c r="B33" s="105"/>
      <c r="C33" s="106"/>
      <c r="D33" s="67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9"/>
      <c r="U33" s="72"/>
      <c r="V33" s="73"/>
      <c r="W33" s="77"/>
      <c r="X33" s="78"/>
      <c r="Y33" s="78"/>
      <c r="Z33" s="78"/>
      <c r="AA33" s="79"/>
      <c r="AB33" s="152"/>
      <c r="AC33" s="153"/>
      <c r="AD33" s="153"/>
      <c r="AE33" s="153"/>
      <c r="AF33" s="153"/>
      <c r="AG33" s="154"/>
      <c r="AI33"/>
    </row>
    <row r="34" spans="1:38" ht="13.5" customHeight="1" x14ac:dyDescent="0.2">
      <c r="A34" s="31"/>
      <c r="B34" s="103"/>
      <c r="C34" s="104"/>
      <c r="D34" s="64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6"/>
      <c r="U34" s="70"/>
      <c r="V34" s="71"/>
      <c r="W34" s="74"/>
      <c r="X34" s="75"/>
      <c r="Y34" s="75"/>
      <c r="Z34" s="75"/>
      <c r="AA34" s="76"/>
      <c r="AB34" s="58" t="str">
        <f>IF(W35="","",ROUND(W34*W35,0))</f>
        <v/>
      </c>
      <c r="AC34" s="59"/>
      <c r="AD34" s="59"/>
      <c r="AE34" s="59"/>
      <c r="AF34" s="59"/>
      <c r="AG34" s="60"/>
      <c r="AI34" s="159" t="s">
        <v>38</v>
      </c>
      <c r="AJ34" s="159"/>
      <c r="AK34" s="159"/>
      <c r="AL34" s="159"/>
    </row>
    <row r="35" spans="1:38" ht="13.5" customHeight="1" x14ac:dyDescent="0.2">
      <c r="A35" s="31"/>
      <c r="B35" s="105"/>
      <c r="C35" s="106"/>
      <c r="D35" s="67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9"/>
      <c r="U35" s="72"/>
      <c r="V35" s="73"/>
      <c r="W35" s="77"/>
      <c r="X35" s="78"/>
      <c r="Y35" s="78"/>
      <c r="Z35" s="78"/>
      <c r="AA35" s="79"/>
      <c r="AB35" s="152"/>
      <c r="AC35" s="153"/>
      <c r="AD35" s="153"/>
      <c r="AE35" s="153"/>
      <c r="AF35" s="153"/>
      <c r="AG35" s="154"/>
      <c r="AI35" s="159"/>
      <c r="AJ35" s="159"/>
      <c r="AK35" s="159"/>
      <c r="AL35" s="159"/>
    </row>
    <row r="36" spans="1:38" ht="13.5" customHeight="1" x14ac:dyDescent="0.2">
      <c r="A36" s="31"/>
      <c r="B36" s="173" t="s">
        <v>9</v>
      </c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58" t="str">
        <f>IF(SUM(AB24:AG35)=0,"",SUM(AB24:AG35))</f>
        <v/>
      </c>
      <c r="AC36" s="59"/>
      <c r="AD36" s="59"/>
      <c r="AE36" s="59"/>
      <c r="AF36" s="59"/>
      <c r="AG36" s="60"/>
      <c r="AI36" s="160" t="s">
        <v>39</v>
      </c>
      <c r="AJ36" s="160"/>
      <c r="AK36" s="160"/>
      <c r="AL36" s="160"/>
    </row>
    <row r="37" spans="1:38" ht="13.5" customHeight="1" x14ac:dyDescent="0.2">
      <c r="A37" s="31"/>
      <c r="B37" s="173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52"/>
      <c r="AC37" s="153"/>
      <c r="AD37" s="153"/>
      <c r="AE37" s="153"/>
      <c r="AF37" s="153"/>
      <c r="AG37" s="154"/>
      <c r="AI37" s="160"/>
      <c r="AJ37" s="160"/>
      <c r="AK37" s="160"/>
      <c r="AL37" s="160"/>
    </row>
    <row r="38" spans="1:38" ht="13.5" customHeight="1" x14ac:dyDescent="0.2">
      <c r="A38" s="31"/>
      <c r="B38" s="86" t="s">
        <v>11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2"/>
      <c r="S38" s="80" t="s">
        <v>10</v>
      </c>
      <c r="T38" s="81"/>
      <c r="U38" s="81"/>
      <c r="V38" s="81"/>
      <c r="W38" s="82"/>
      <c r="X38" s="88" t="s">
        <v>47</v>
      </c>
      <c r="Y38" s="90" t="s">
        <v>8</v>
      </c>
      <c r="Z38" s="90"/>
      <c r="AA38" s="91"/>
      <c r="AB38" s="58" t="str">
        <f>IF(AB36="","",IF($AI$36="四捨五入",ROUND(AB36*X38%,0),IF($AI$36="切捨て",ROUNDDOWN(AB36*X38%,0),ROUNDUP(AB36*X38%,0))))</f>
        <v/>
      </c>
      <c r="AC38" s="59"/>
      <c r="AD38" s="59"/>
      <c r="AE38" s="59"/>
      <c r="AF38" s="59"/>
      <c r="AG38" s="60"/>
    </row>
    <row r="39" spans="1:38" ht="14.4" customHeight="1" thickBot="1" x14ac:dyDescent="0.25">
      <c r="A39" s="31"/>
      <c r="B39" s="87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3"/>
      <c r="T39" s="84"/>
      <c r="U39" s="84"/>
      <c r="V39" s="84"/>
      <c r="W39" s="85"/>
      <c r="X39" s="89"/>
      <c r="Y39" s="92"/>
      <c r="Z39" s="92"/>
      <c r="AA39" s="93"/>
      <c r="AB39" s="61"/>
      <c r="AC39" s="62"/>
      <c r="AD39" s="62"/>
      <c r="AE39" s="62"/>
      <c r="AF39" s="62"/>
      <c r="AG39" s="63"/>
      <c r="AI39" s="50"/>
      <c r="AJ39" s="50"/>
      <c r="AK39" s="50"/>
      <c r="AL39" s="50"/>
    </row>
    <row r="40" spans="1:38" ht="13.5" customHeight="1" thickTop="1" x14ac:dyDescent="0.2">
      <c r="A40" s="33"/>
      <c r="B40" s="161" t="s">
        <v>40</v>
      </c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3"/>
      <c r="AB40" s="167" t="str">
        <f>IF(SUM(AB36:AG39)=0,"",SUM(AB36:AG39))</f>
        <v/>
      </c>
      <c r="AC40" s="167"/>
      <c r="AD40" s="167"/>
      <c r="AE40" s="167"/>
      <c r="AF40" s="167"/>
      <c r="AG40" s="168"/>
      <c r="AI40" s="50"/>
      <c r="AJ40" s="50"/>
      <c r="AK40" s="50"/>
      <c r="AL40" s="50"/>
    </row>
    <row r="41" spans="1:38" ht="13.5" customHeight="1" thickBot="1" x14ac:dyDescent="0.25">
      <c r="B41" s="164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6"/>
      <c r="AB41" s="169"/>
      <c r="AC41" s="169"/>
      <c r="AD41" s="169"/>
      <c r="AE41" s="169"/>
      <c r="AF41" s="169"/>
      <c r="AG41" s="170"/>
      <c r="AI41" s="50"/>
      <c r="AJ41" s="50"/>
      <c r="AK41" s="50"/>
      <c r="AL41" s="50"/>
    </row>
    <row r="42" spans="1:38" ht="13.5" customHeight="1" x14ac:dyDescent="0.2">
      <c r="AF42" s="35"/>
      <c r="AG42" s="35"/>
      <c r="AI42" s="50"/>
      <c r="AJ42" s="50"/>
      <c r="AK42" s="50"/>
      <c r="AL42" s="50"/>
    </row>
    <row r="43" spans="1:38" ht="13.5" customHeight="1" x14ac:dyDescent="0.2">
      <c r="B43" s="5" t="s">
        <v>6</v>
      </c>
      <c r="AA43" s="34"/>
      <c r="AC43" s="21"/>
      <c r="AF43" s="35"/>
      <c r="AG43" s="35"/>
      <c r="AH43"/>
      <c r="AI43" s="50"/>
      <c r="AJ43" s="50"/>
      <c r="AK43" s="50"/>
      <c r="AL43" s="50"/>
    </row>
    <row r="44" spans="1:38" ht="3" customHeight="1" x14ac:dyDescent="0.2">
      <c r="AA44" s="34"/>
      <c r="AC44" s="21"/>
      <c r="AF44" s="35"/>
      <c r="AG44" s="35"/>
      <c r="AH44"/>
      <c r="AI44" s="50"/>
      <c r="AJ44" s="50"/>
      <c r="AK44" s="50"/>
      <c r="AL44" s="50"/>
    </row>
    <row r="45" spans="1:38" ht="13.5" customHeight="1" x14ac:dyDescent="0.2">
      <c r="AF45" s="35"/>
      <c r="AG45" s="46" t="s">
        <v>30</v>
      </c>
      <c r="AI45" s="50"/>
      <c r="AJ45" s="50"/>
      <c r="AK45" s="50"/>
      <c r="AL45" s="50"/>
    </row>
    <row r="46" spans="1:38" s="50" customFormat="1" x14ac:dyDescent="0.2"/>
    <row r="47" spans="1:38" s="50" customFormat="1" x14ac:dyDescent="0.2"/>
    <row r="48" spans="1:38" s="50" customFormat="1" x14ac:dyDescent="0.2"/>
    <row r="49" s="50" customFormat="1" x14ac:dyDescent="0.2"/>
    <row r="50" s="50" customFormat="1" x14ac:dyDescent="0.2"/>
    <row r="51" s="50" customFormat="1" x14ac:dyDescent="0.2"/>
    <row r="52" s="50" customFormat="1" x14ac:dyDescent="0.2"/>
    <row r="53" s="50" customFormat="1" x14ac:dyDescent="0.2"/>
    <row r="54" s="50" customFormat="1" x14ac:dyDescent="0.2"/>
    <row r="55" s="50" customFormat="1" x14ac:dyDescent="0.2"/>
    <row r="56" s="50" customFormat="1" x14ac:dyDescent="0.2"/>
    <row r="57" s="50" customFormat="1" x14ac:dyDescent="0.2"/>
    <row r="58" s="50" customFormat="1" x14ac:dyDescent="0.2"/>
    <row r="59" s="50" customFormat="1" x14ac:dyDescent="0.2"/>
    <row r="60" s="50" customFormat="1" x14ac:dyDescent="0.2"/>
    <row r="61" s="50" customFormat="1" x14ac:dyDescent="0.2"/>
    <row r="62" s="50" customFormat="1" x14ac:dyDescent="0.2"/>
    <row r="63" s="50" customFormat="1" x14ac:dyDescent="0.2"/>
    <row r="64" s="50" customFormat="1" x14ac:dyDescent="0.2"/>
    <row r="65" s="50" customFormat="1" x14ac:dyDescent="0.2"/>
    <row r="66" s="50" customFormat="1" x14ac:dyDescent="0.2"/>
    <row r="67" s="50" customFormat="1" x14ac:dyDescent="0.2"/>
    <row r="68" s="50" customFormat="1" x14ac:dyDescent="0.2"/>
    <row r="69" s="50" customFormat="1" x14ac:dyDescent="0.2"/>
    <row r="70" s="50" customFormat="1" x14ac:dyDescent="0.2"/>
    <row r="71" s="50" customFormat="1" x14ac:dyDescent="0.2"/>
    <row r="72" s="50" customFormat="1" x14ac:dyDescent="0.2"/>
    <row r="73" s="50" customFormat="1" x14ac:dyDescent="0.2"/>
    <row r="74" s="50" customFormat="1" x14ac:dyDescent="0.2"/>
    <row r="75" s="50" customFormat="1" x14ac:dyDescent="0.2"/>
    <row r="76" s="50" customFormat="1" x14ac:dyDescent="0.2"/>
    <row r="77" s="50" customFormat="1" x14ac:dyDescent="0.2"/>
    <row r="78" s="50" customFormat="1" x14ac:dyDescent="0.2"/>
    <row r="79" s="50" customFormat="1" x14ac:dyDescent="0.2"/>
    <row r="80" s="50" customFormat="1" x14ac:dyDescent="0.2"/>
    <row r="81" s="50" customFormat="1" x14ac:dyDescent="0.2"/>
    <row r="82" s="50" customFormat="1" x14ac:dyDescent="0.2"/>
    <row r="83" s="50" customFormat="1" x14ac:dyDescent="0.2"/>
    <row r="84" s="50" customFormat="1" x14ac:dyDescent="0.2"/>
    <row r="85" s="50" customFormat="1" x14ac:dyDescent="0.2"/>
    <row r="86" s="50" customFormat="1" x14ac:dyDescent="0.2"/>
    <row r="87" s="50" customFormat="1" x14ac:dyDescent="0.2"/>
    <row r="88" s="50" customFormat="1" x14ac:dyDescent="0.2"/>
    <row r="89" s="50" customFormat="1" x14ac:dyDescent="0.2"/>
    <row r="90" s="50" customFormat="1" x14ac:dyDescent="0.2"/>
    <row r="91" s="50" customFormat="1" x14ac:dyDescent="0.2"/>
    <row r="92" s="50" customFormat="1" x14ac:dyDescent="0.2"/>
    <row r="93" s="50" customFormat="1" x14ac:dyDescent="0.2"/>
    <row r="94" s="50" customFormat="1" x14ac:dyDescent="0.2"/>
    <row r="95" s="50" customFormat="1" x14ac:dyDescent="0.2"/>
    <row r="96" s="50" customFormat="1" x14ac:dyDescent="0.2"/>
    <row r="97" s="50" customFormat="1" x14ac:dyDescent="0.2"/>
    <row r="98" s="50" customFormat="1" x14ac:dyDescent="0.2"/>
    <row r="99" s="50" customFormat="1" x14ac:dyDescent="0.2"/>
    <row r="100" s="50" customFormat="1" x14ac:dyDescent="0.2"/>
  </sheetData>
  <sheetProtection algorithmName="SHA-512" hashValue="cA5foSLr7jTrtJx/fpA47A6IP80RxGBXCYtouVV62DFjlBCryisS5/dg7KY060sxBsvPaQLs5GL/G4Iwb7vALQ==" saltValue="RIXjg1PnaYG6E6olaMDKKw==" spinCount="100000" sheet="1" formatCells="0" formatColumns="0" formatRows="0"/>
  <mergeCells count="87">
    <mergeCell ref="AI34:AL35"/>
    <mergeCell ref="AI36:AL37"/>
    <mergeCell ref="B40:AA41"/>
    <mergeCell ref="AB40:AG41"/>
    <mergeCell ref="AI16:AJ17"/>
    <mergeCell ref="AK16:AK17"/>
    <mergeCell ref="AB36:AG37"/>
    <mergeCell ref="W25:AA25"/>
    <mergeCell ref="AB30:AG31"/>
    <mergeCell ref="B32:C33"/>
    <mergeCell ref="B34:C35"/>
    <mergeCell ref="B36:AA37"/>
    <mergeCell ref="AB22:AG23"/>
    <mergeCell ref="AB24:AG25"/>
    <mergeCell ref="AB26:AG27"/>
    <mergeCell ref="B24:C25"/>
    <mergeCell ref="AB34:AG35"/>
    <mergeCell ref="AG16:AG17"/>
    <mergeCell ref="U20:V20"/>
    <mergeCell ref="W20:AA20"/>
    <mergeCell ref="AB20:AC20"/>
    <mergeCell ref="AD20:AG20"/>
    <mergeCell ref="V14:AF18"/>
    <mergeCell ref="U30:V31"/>
    <mergeCell ref="W30:AA30"/>
    <mergeCell ref="W31:AA31"/>
    <mergeCell ref="U24:V25"/>
    <mergeCell ref="W24:AA24"/>
    <mergeCell ref="W34:AA34"/>
    <mergeCell ref="AB28:AG29"/>
    <mergeCell ref="W33:AA33"/>
    <mergeCell ref="AI14:AK15"/>
    <mergeCell ref="N19:T20"/>
    <mergeCell ref="N14:S14"/>
    <mergeCell ref="B19:F20"/>
    <mergeCell ref="G19:G20"/>
    <mergeCell ref="H19:M20"/>
    <mergeCell ref="B16:L17"/>
    <mergeCell ref="M16:M17"/>
    <mergeCell ref="U22:V23"/>
    <mergeCell ref="W22:AA22"/>
    <mergeCell ref="W23:AA23"/>
    <mergeCell ref="U28:V29"/>
    <mergeCell ref="W28:AA28"/>
    <mergeCell ref="W29:AA29"/>
    <mergeCell ref="N1:V2"/>
    <mergeCell ref="V10:AF13"/>
    <mergeCell ref="N4:T5"/>
    <mergeCell ref="W4:Z5"/>
    <mergeCell ref="AA4:AG5"/>
    <mergeCell ref="N13:S13"/>
    <mergeCell ref="Z2:AB2"/>
    <mergeCell ref="AC2:AG2"/>
    <mergeCell ref="B4:F5"/>
    <mergeCell ref="G4:M5"/>
    <mergeCell ref="B7:F8"/>
    <mergeCell ref="A1:H2"/>
    <mergeCell ref="B10:F11"/>
    <mergeCell ref="G7:M8"/>
    <mergeCell ref="G10:M11"/>
    <mergeCell ref="B13:F14"/>
    <mergeCell ref="G13:G14"/>
    <mergeCell ref="H13:M14"/>
    <mergeCell ref="D30:T31"/>
    <mergeCell ref="B26:C27"/>
    <mergeCell ref="B28:C29"/>
    <mergeCell ref="B30:C31"/>
    <mergeCell ref="B22:C23"/>
    <mergeCell ref="D28:T29"/>
    <mergeCell ref="D24:T25"/>
    <mergeCell ref="D22:T23"/>
    <mergeCell ref="AB38:AG39"/>
    <mergeCell ref="D26:T27"/>
    <mergeCell ref="U26:V27"/>
    <mergeCell ref="W26:AA26"/>
    <mergeCell ref="W27:AA27"/>
    <mergeCell ref="S38:W39"/>
    <mergeCell ref="B38:R39"/>
    <mergeCell ref="W35:AA35"/>
    <mergeCell ref="X38:X39"/>
    <mergeCell ref="Y38:AA39"/>
    <mergeCell ref="D32:T33"/>
    <mergeCell ref="U32:V33"/>
    <mergeCell ref="W32:AA32"/>
    <mergeCell ref="D34:T35"/>
    <mergeCell ref="U34:V35"/>
    <mergeCell ref="AB32:AG33"/>
  </mergeCells>
  <phoneticPr fontId="2"/>
  <dataValidations count="8">
    <dataValidation type="list" allowBlank="1" showInputMessage="1" showErrorMessage="1" sqref="X38:X39" xr:uid="{3B960990-EA35-4B70-A1B2-A22CEC970797}">
      <formula1>"　,5,8"</formula1>
    </dataValidation>
    <dataValidation type="list" errorStyle="warning" allowBlank="1" showInputMessage="1" showErrorMessage="1" error="設定以外の文字を入れる場合は、「はい(Y)」を押してください" sqref="U24:V35" xr:uid="{F80016CF-E3B1-4826-9BAC-E450375ECBB4}">
      <formula1>"月,日,ｍ,㎡,㎥,kg,ｔ,本,回,カ所,枚,巻き,組,式,ヶ,函,L,台,袋,基"</formula1>
    </dataValidation>
    <dataValidation type="custom" imeMode="disabled" allowBlank="1" showInputMessage="1" showErrorMessage="1" error="桁数は正しいですか？" sqref="G4:M5" xr:uid="{3A8BF247-1803-435B-AB8B-E44585C7C0C4}">
      <formula1>OR(LEN(G4)=4,LEN(G4)=11)</formula1>
    </dataValidation>
    <dataValidation type="custom" imeMode="disabled" allowBlank="1" showInputMessage="1" showErrorMessage="1" error="桁数は正しいですか？" sqref="H13:M14" xr:uid="{32B5B1A3-4FF4-4D3E-B4A6-1503ED3E2CFD}">
      <formula1>LEN(H13)=7</formula1>
    </dataValidation>
    <dataValidation type="custom" imeMode="disabled" allowBlank="1" showInputMessage="1" showErrorMessage="1" error="桁数は正しいですか？_x000a_ハイフンを入力しないでください" sqref="H19:M20" xr:uid="{6FB47A51-0B9D-42CC-B972-C4EB4B2E3E4F}">
      <formula1>LEN(H19)=13</formula1>
    </dataValidation>
    <dataValidation type="list" showInputMessage="1" showErrorMessage="1" sqref="G13:G14" xr:uid="{5987B739-D0A9-43FF-8416-3B9EA659DA6A}">
      <formula1>"A,S"</formula1>
    </dataValidation>
    <dataValidation type="custom" imeMode="disabled" allowBlank="1" showInputMessage="1" showErrorMessage="1" error="桁数は正しいですか？_x000a_ハイフンを入力しないでください" sqref="AA4:AG5" xr:uid="{4DE6943A-0F05-4114-9D02-E2767F5CA8FC}">
      <formula1>LEN(AA4)=14</formula1>
    </dataValidation>
    <dataValidation type="list" showInputMessage="1" showErrorMessage="1" sqref="AI36" xr:uid="{75CCD4B7-1A3A-49E4-80F1-A9A2CD23B4C5}">
      <formula1>"四捨五入,切捨て,切上げ"</formula1>
    </dataValidation>
  </dataValidations>
  <printOptions horizontalCentered="1"/>
  <pageMargins left="0.59055118110236227" right="0.59055118110236227" top="0.6692913385826772" bottom="0.19685039370078741" header="0.51181102362204722" footer="0.51181102362204722"/>
  <pageSetup paperSize="9" fitToHeight="3" orientation="landscape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54" r:id="rId4" name="Check Box 6">
              <controlPr defaultSize="0" autoFill="0" autoLine="0" autoPict="0">
                <anchor moveWithCells="1">
                  <from>
                    <xdr:col>12</xdr:col>
                    <xdr:colOff>45720</xdr:colOff>
                    <xdr:row>14</xdr:row>
                    <xdr:rowOff>45720</xdr:rowOff>
                  </from>
                  <to>
                    <xdr:col>12</xdr:col>
                    <xdr:colOff>251460</xdr:colOff>
                    <xdr:row>17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C33C6-7293-45F0-8534-F78269EBDF80}">
  <sheetPr>
    <tabColor rgb="FF00B0F0"/>
  </sheetPr>
  <dimension ref="A1:BZ101"/>
  <sheetViews>
    <sheetView showGridLines="0" tabSelected="1" zoomScaleNormal="100" zoomScaleSheetLayoutView="115" workbookViewId="0">
      <selection activeCell="G9" sqref="G9:K10"/>
    </sheetView>
  </sheetViews>
  <sheetFormatPr defaultColWidth="9" defaultRowHeight="13.2" x14ac:dyDescent="0.2"/>
  <cols>
    <col min="1" max="1" width="2.109375" style="5" customWidth="1"/>
    <col min="2" max="6" width="3.88671875" style="5" customWidth="1"/>
    <col min="7" max="7" width="2.33203125" style="5" customWidth="1"/>
    <col min="8" max="8" width="6.109375" style="5" customWidth="1"/>
    <col min="9" max="25" width="3.88671875" style="5" customWidth="1"/>
    <col min="26" max="26" width="1.44140625" style="5" customWidth="1"/>
    <col min="27" max="38" width="3.88671875" style="5" customWidth="1"/>
    <col min="39" max="46" width="3.6640625" style="5" customWidth="1"/>
    <col min="47" max="16384" width="9" style="5"/>
  </cols>
  <sheetData>
    <row r="1" spans="1:37" ht="3.75" customHeight="1" x14ac:dyDescent="0.2"/>
    <row r="2" spans="1:37" ht="22.5" customHeight="1" x14ac:dyDescent="0.2">
      <c r="I2" s="4"/>
      <c r="N2" s="36"/>
      <c r="O2" s="36"/>
      <c r="P2" s="36"/>
      <c r="R2" s="223" t="s">
        <v>44</v>
      </c>
      <c r="S2" s="223"/>
      <c r="T2" s="223"/>
      <c r="U2" s="221"/>
      <c r="V2" s="221"/>
      <c r="W2" s="221"/>
      <c r="X2" s="221"/>
      <c r="Y2" s="221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</row>
    <row r="3" spans="1:37" ht="13.5" customHeight="1" x14ac:dyDescent="0.2">
      <c r="I3" s="4"/>
      <c r="N3" s="36"/>
      <c r="O3" s="36"/>
      <c r="P3" s="36"/>
      <c r="R3" s="44"/>
      <c r="S3" s="44"/>
      <c r="T3" s="44"/>
      <c r="U3" s="57"/>
      <c r="V3" s="57"/>
      <c r="W3" s="57"/>
      <c r="X3" s="57"/>
      <c r="Y3" s="57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</row>
    <row r="4" spans="1:37" ht="50.25" customHeight="1" x14ac:dyDescent="0.2">
      <c r="A4" s="222" t="s">
        <v>45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</row>
    <row r="5" spans="1:37" ht="15" customHeight="1" x14ac:dyDescent="0.2">
      <c r="B5" s="5" t="s">
        <v>0</v>
      </c>
      <c r="I5" s="4"/>
      <c r="N5" s="36"/>
      <c r="O5" s="36"/>
      <c r="P5" s="36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</row>
    <row r="6" spans="1:37" ht="15" customHeight="1" x14ac:dyDescent="0.2">
      <c r="I6" s="4"/>
      <c r="N6" s="36"/>
      <c r="O6" s="36"/>
      <c r="P6" s="36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</row>
    <row r="7" spans="1:37" ht="15" customHeight="1" x14ac:dyDescent="0.2">
      <c r="A7" s="44"/>
      <c r="B7" s="44"/>
      <c r="C7" s="44"/>
      <c r="D7" s="44"/>
      <c r="E7" s="44"/>
      <c r="F7" s="44"/>
      <c r="G7" s="44"/>
      <c r="H7" s="44"/>
      <c r="I7" s="4"/>
      <c r="N7" s="36"/>
      <c r="O7" s="36"/>
      <c r="P7" s="36"/>
      <c r="U7" s="37"/>
      <c r="V7" s="37"/>
      <c r="W7" s="37"/>
      <c r="X7" s="37"/>
      <c r="Y7" s="37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</row>
    <row r="8" spans="1:37" ht="15" customHeight="1" x14ac:dyDescent="0.2">
      <c r="N8" s="6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</row>
    <row r="9" spans="1:37" ht="12" customHeight="1" x14ac:dyDescent="0.2">
      <c r="B9" s="111" t="s">
        <v>27</v>
      </c>
      <c r="C9" s="112"/>
      <c r="D9" s="112"/>
      <c r="E9" s="112"/>
      <c r="F9" s="112"/>
      <c r="G9" s="219"/>
      <c r="H9" s="219"/>
      <c r="I9" s="219"/>
      <c r="J9" s="219"/>
      <c r="K9" s="219"/>
      <c r="L9" s="142"/>
      <c r="M9" s="142"/>
      <c r="N9" s="142"/>
      <c r="O9" s="142"/>
      <c r="Q9" s="124" t="s">
        <v>37</v>
      </c>
      <c r="R9" s="124"/>
      <c r="S9" s="124"/>
      <c r="T9" s="124"/>
      <c r="U9" s="219"/>
      <c r="V9" s="219"/>
      <c r="W9" s="219"/>
      <c r="X9" s="219"/>
      <c r="Y9" s="219"/>
      <c r="AA9" s="45" t="str">
        <f>IF((LEN(U9)=14),"","※注文書契約がある場合")</f>
        <v>※注文書契約がある場合</v>
      </c>
    </row>
    <row r="10" spans="1:37" ht="12" customHeight="1" x14ac:dyDescent="0.2">
      <c r="B10" s="113"/>
      <c r="C10" s="113"/>
      <c r="D10" s="113"/>
      <c r="E10" s="113"/>
      <c r="F10" s="113"/>
      <c r="G10" s="220"/>
      <c r="H10" s="220"/>
      <c r="I10" s="220"/>
      <c r="J10" s="220"/>
      <c r="K10" s="220"/>
      <c r="L10" s="142"/>
      <c r="M10" s="142"/>
      <c r="N10" s="142"/>
      <c r="O10" s="142"/>
      <c r="Q10" s="125"/>
      <c r="R10" s="125"/>
      <c r="S10" s="125"/>
      <c r="T10" s="125"/>
      <c r="U10" s="220"/>
      <c r="V10" s="220"/>
      <c r="W10" s="220"/>
      <c r="X10" s="220"/>
      <c r="Y10" s="220"/>
      <c r="AA10" s="45" t="str">
        <f>IF((LEN(U9)=14),"","　 例）注文No.14002100543-001-01　⇒　14002100543001")</f>
        <v>　 例）注文No.14002100543-001-01　⇒　14002100543001</v>
      </c>
    </row>
    <row r="11" spans="1:37" ht="18" customHeight="1" x14ac:dyDescent="0.2">
      <c r="B11" s="9"/>
      <c r="C11" s="9"/>
      <c r="D11" s="9"/>
      <c r="E11" s="9"/>
      <c r="F11" s="9"/>
      <c r="G11" s="10"/>
      <c r="H11" s="10"/>
      <c r="I11" s="10"/>
      <c r="J11" s="10"/>
      <c r="K11" s="11"/>
      <c r="L11" s="11"/>
      <c r="M11" s="11"/>
      <c r="N11" s="6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</row>
    <row r="12" spans="1:37" ht="12" customHeight="1" x14ac:dyDescent="0.2">
      <c r="B12" s="116" t="s">
        <v>16</v>
      </c>
      <c r="C12" s="116"/>
      <c r="D12" s="116"/>
      <c r="E12" s="116"/>
      <c r="F12" s="116"/>
      <c r="G12" s="213"/>
      <c r="H12" s="213"/>
      <c r="I12" s="213"/>
      <c r="J12" s="213"/>
      <c r="K12" s="213"/>
      <c r="L12" s="10"/>
      <c r="M12" s="10"/>
      <c r="N12" s="6"/>
      <c r="O12" s="12"/>
      <c r="P12" s="12"/>
      <c r="Q12" s="12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</row>
    <row r="13" spans="1:37" ht="12" customHeight="1" x14ac:dyDescent="0.2">
      <c r="B13" s="117"/>
      <c r="C13" s="117"/>
      <c r="D13" s="117"/>
      <c r="E13" s="117"/>
      <c r="F13" s="117"/>
      <c r="G13" s="214"/>
      <c r="H13" s="214"/>
      <c r="I13" s="214"/>
      <c r="J13" s="214"/>
      <c r="K13" s="214"/>
      <c r="L13" s="10"/>
      <c r="M13" s="10"/>
      <c r="N13" s="6"/>
      <c r="P13" s="12"/>
      <c r="Q13" s="12" t="s">
        <v>23</v>
      </c>
      <c r="R13" s="13"/>
      <c r="S13" s="13"/>
      <c r="T13" s="13"/>
      <c r="U13" s="13"/>
      <c r="V13" s="13"/>
      <c r="W13" s="13"/>
      <c r="X13" s="13"/>
      <c r="Y13" s="13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</row>
    <row r="14" spans="1:37" ht="18" customHeight="1" x14ac:dyDescent="0.2">
      <c r="B14" s="9"/>
      <c r="C14" s="9"/>
      <c r="D14" s="9"/>
      <c r="E14" s="9"/>
      <c r="F14" s="9"/>
      <c r="G14" s="10"/>
      <c r="H14" s="10"/>
      <c r="I14" s="10"/>
      <c r="J14" s="11"/>
      <c r="K14" s="11"/>
      <c r="L14" s="11"/>
      <c r="M14" s="11"/>
      <c r="N14" s="6"/>
      <c r="O14" s="15"/>
      <c r="P14" s="48"/>
      <c r="Q14" s="48"/>
      <c r="R14" s="203"/>
      <c r="S14" s="203"/>
      <c r="T14" s="203"/>
      <c r="U14" s="203"/>
      <c r="V14" s="203"/>
      <c r="W14" s="203"/>
      <c r="X14" s="203"/>
      <c r="Y14" s="14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</row>
    <row r="15" spans="1:37" ht="12" customHeight="1" x14ac:dyDescent="0.2">
      <c r="B15" s="119" t="s">
        <v>18</v>
      </c>
      <c r="C15" s="119"/>
      <c r="D15" s="119"/>
      <c r="E15" s="119"/>
      <c r="F15" s="119"/>
      <c r="G15" s="215"/>
      <c r="H15" s="215"/>
      <c r="I15" s="215"/>
      <c r="J15" s="215"/>
      <c r="K15" s="215"/>
      <c r="L15" s="10"/>
      <c r="M15" s="10"/>
      <c r="N15" s="6"/>
      <c r="O15" s="15"/>
      <c r="P15" s="48"/>
      <c r="Q15" s="48"/>
      <c r="R15" s="203"/>
      <c r="S15" s="203"/>
      <c r="T15" s="203"/>
      <c r="U15" s="203"/>
      <c r="V15" s="203"/>
      <c r="W15" s="203"/>
      <c r="X15" s="203"/>
      <c r="Y15" s="15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</row>
    <row r="16" spans="1:37" ht="12" customHeight="1" x14ac:dyDescent="0.2">
      <c r="B16" s="120"/>
      <c r="C16" s="120"/>
      <c r="D16" s="120"/>
      <c r="E16" s="120"/>
      <c r="F16" s="120"/>
      <c r="G16" s="216"/>
      <c r="H16" s="216"/>
      <c r="I16" s="216"/>
      <c r="J16" s="216"/>
      <c r="K16" s="216"/>
      <c r="L16" s="10"/>
      <c r="M16" s="10"/>
      <c r="N16" s="6"/>
      <c r="O16" s="16"/>
      <c r="P16" s="48"/>
      <c r="Q16" s="48"/>
      <c r="R16" s="203"/>
      <c r="S16" s="203"/>
      <c r="T16" s="203"/>
      <c r="U16" s="203"/>
      <c r="V16" s="203"/>
      <c r="W16" s="203"/>
      <c r="X16" s="203"/>
      <c r="Y16" s="16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</row>
    <row r="17" spans="1:38" ht="18" customHeight="1" x14ac:dyDescent="0.2">
      <c r="B17" s="17"/>
      <c r="C17" s="17"/>
      <c r="D17" s="17"/>
      <c r="E17" s="17"/>
      <c r="F17" s="17"/>
      <c r="G17" s="18"/>
      <c r="H17" s="18"/>
      <c r="I17" s="18"/>
      <c r="J17" s="18"/>
      <c r="K17" s="18"/>
      <c r="L17" s="18"/>
      <c r="M17" s="18"/>
      <c r="O17" s="16"/>
      <c r="P17" s="48"/>
      <c r="Q17" s="48"/>
      <c r="R17" s="203"/>
      <c r="S17" s="203"/>
      <c r="T17" s="203"/>
      <c r="U17" s="203"/>
      <c r="V17" s="203"/>
      <c r="W17" s="203"/>
      <c r="X17" s="203"/>
      <c r="Y17" s="16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</row>
    <row r="18" spans="1:38" ht="12" customHeight="1" x14ac:dyDescent="0.2">
      <c r="B18" s="96" t="s">
        <v>19</v>
      </c>
      <c r="C18" s="96"/>
      <c r="D18" s="96"/>
      <c r="E18" s="96"/>
      <c r="F18" s="96"/>
      <c r="G18" s="217" t="s">
        <v>20</v>
      </c>
      <c r="H18" s="206"/>
      <c r="I18" s="219"/>
      <c r="J18" s="219"/>
      <c r="K18" s="219"/>
      <c r="L18" s="209" t="str">
        <f>IF((LEN(H18)=7),"","※「A」or「S」の選択及び、")</f>
        <v>※「A」or「S」の選択及び、</v>
      </c>
      <c r="M18" s="209"/>
      <c r="N18" s="209"/>
      <c r="O18" s="209"/>
      <c r="P18" s="209"/>
      <c r="Q18" s="49"/>
      <c r="R18" s="208"/>
      <c r="S18" s="208"/>
      <c r="T18" s="208"/>
      <c r="U18" s="208"/>
      <c r="V18" s="208"/>
      <c r="W18" s="208"/>
      <c r="X18" s="208"/>
      <c r="Y18" s="16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</row>
    <row r="19" spans="1:38" ht="12" customHeight="1" x14ac:dyDescent="0.2">
      <c r="B19" s="97"/>
      <c r="C19" s="97"/>
      <c r="D19" s="97"/>
      <c r="E19" s="97"/>
      <c r="F19" s="97"/>
      <c r="G19" s="218"/>
      <c r="H19" s="220"/>
      <c r="I19" s="220"/>
      <c r="J19" s="220"/>
      <c r="K19" s="220"/>
      <c r="L19" s="210" t="str">
        <f>IF((LEN(H18)=7),"","　半角数字を入力してください")</f>
        <v>　半角数字を入力してください</v>
      </c>
      <c r="M19" s="210"/>
      <c r="N19" s="210"/>
      <c r="O19" s="210"/>
      <c r="P19" s="210"/>
      <c r="Q19" s="49"/>
      <c r="R19" s="208"/>
      <c r="S19" s="208"/>
      <c r="T19" s="208"/>
      <c r="U19" s="208"/>
      <c r="V19" s="208"/>
      <c r="W19" s="208"/>
      <c r="X19" s="208"/>
      <c r="Y19" s="19"/>
      <c r="AA19" s="50"/>
      <c r="AB19" s="56"/>
      <c r="AC19" s="56"/>
      <c r="AD19" s="56"/>
      <c r="AE19" s="50"/>
      <c r="AF19" s="50"/>
      <c r="AG19" s="50"/>
      <c r="AH19" s="50"/>
      <c r="AI19" s="50"/>
      <c r="AJ19" s="50"/>
      <c r="AK19" s="50"/>
    </row>
    <row r="20" spans="1:38" ht="18" customHeight="1" x14ac:dyDescent="0.2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O20" s="13"/>
      <c r="P20" s="49"/>
      <c r="Q20" s="49"/>
      <c r="R20" s="208"/>
      <c r="S20" s="208"/>
      <c r="T20" s="208"/>
      <c r="U20" s="208"/>
      <c r="V20" s="208"/>
      <c r="W20" s="208"/>
      <c r="X20" s="208"/>
      <c r="Y20" s="155" t="s">
        <v>7</v>
      </c>
      <c r="AA20" s="50"/>
      <c r="AB20" s="226"/>
      <c r="AC20" s="226"/>
      <c r="AD20" s="226"/>
      <c r="AE20" s="50"/>
      <c r="AF20" s="50"/>
      <c r="AG20" s="50"/>
      <c r="AH20" s="50"/>
      <c r="AI20" s="50"/>
      <c r="AJ20" s="50"/>
      <c r="AK20" s="50"/>
    </row>
    <row r="21" spans="1:38" ht="12" customHeight="1" x14ac:dyDescent="0.2">
      <c r="B21" s="148" t="s">
        <v>21</v>
      </c>
      <c r="C21" s="148"/>
      <c r="D21" s="148"/>
      <c r="E21" s="148"/>
      <c r="F21" s="148"/>
      <c r="G21" s="148"/>
      <c r="H21" s="148"/>
      <c r="I21" s="148"/>
      <c r="J21" s="148"/>
      <c r="K21" s="150"/>
      <c r="L21" s="9"/>
      <c r="M21" s="9"/>
      <c r="O21" s="13"/>
      <c r="P21" s="49"/>
      <c r="Q21" s="49"/>
      <c r="R21" s="208"/>
      <c r="S21" s="208"/>
      <c r="T21" s="208"/>
      <c r="U21" s="208"/>
      <c r="V21" s="208"/>
      <c r="W21" s="208"/>
      <c r="X21" s="208"/>
      <c r="Y21" s="155"/>
      <c r="AB21" s="224" t="b">
        <v>0</v>
      </c>
      <c r="AC21" s="224"/>
      <c r="AD21" s="225">
        <f>COUNTIF(AB21,TRUE)</f>
        <v>0</v>
      </c>
    </row>
    <row r="22" spans="1:38" ht="12" customHeight="1" x14ac:dyDescent="0.2">
      <c r="B22" s="149"/>
      <c r="C22" s="149"/>
      <c r="D22" s="149"/>
      <c r="E22" s="149"/>
      <c r="F22" s="149"/>
      <c r="G22" s="149"/>
      <c r="H22" s="149"/>
      <c r="I22" s="149"/>
      <c r="J22" s="149"/>
      <c r="K22" s="151"/>
      <c r="L22" s="9"/>
      <c r="M22" s="9"/>
      <c r="O22" s="23"/>
      <c r="P22" s="49"/>
      <c r="Q22" s="49"/>
      <c r="R22" s="208"/>
      <c r="S22" s="208"/>
      <c r="T22" s="208"/>
      <c r="U22" s="208"/>
      <c r="V22" s="208"/>
      <c r="W22" s="208"/>
      <c r="X22" s="208"/>
      <c r="Y22" s="155"/>
      <c r="AB22" s="224"/>
      <c r="AC22" s="224"/>
      <c r="AD22" s="225"/>
    </row>
    <row r="23" spans="1:38" ht="18" customHeight="1" x14ac:dyDescent="0.2">
      <c r="A23" s="21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2"/>
      <c r="O23" s="25"/>
      <c r="Q23" s="25"/>
      <c r="R23" s="26"/>
      <c r="T23" s="26"/>
      <c r="U23" s="25"/>
      <c r="V23" s="25"/>
      <c r="W23" s="25"/>
      <c r="X23" s="25"/>
      <c r="Y23" s="2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</row>
    <row r="24" spans="1:38" ht="12" customHeight="1" x14ac:dyDescent="0.2">
      <c r="A24" s="24"/>
      <c r="B24" s="143" t="s">
        <v>22</v>
      </c>
      <c r="C24" s="143"/>
      <c r="D24" s="143"/>
      <c r="E24" s="143"/>
      <c r="F24" s="143"/>
      <c r="G24" s="204" t="s">
        <v>42</v>
      </c>
      <c r="H24" s="206"/>
      <c r="I24" s="206"/>
      <c r="J24" s="206"/>
      <c r="K24" s="206"/>
      <c r="L24" s="47" t="str">
        <f>IF((LEN(H24)=13),"",IF(AD21=1,"","※半角数字を"))</f>
        <v>※半角数字を</v>
      </c>
      <c r="M24" s="47"/>
      <c r="N24" s="47"/>
      <c r="O24" s="47"/>
      <c r="P24" s="47"/>
      <c r="R24" s="156" t="s">
        <v>32</v>
      </c>
      <c r="S24" s="156"/>
      <c r="T24" s="211"/>
      <c r="U24" s="211"/>
      <c r="V24" s="211"/>
      <c r="W24" s="211"/>
      <c r="X24" s="211"/>
      <c r="Y24" s="26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</row>
    <row r="25" spans="1:38" ht="12" customHeight="1" x14ac:dyDescent="0.2">
      <c r="A25" s="22"/>
      <c r="B25" s="144"/>
      <c r="C25" s="144"/>
      <c r="D25" s="144"/>
      <c r="E25" s="144"/>
      <c r="F25" s="144"/>
      <c r="G25" s="205"/>
      <c r="H25" s="207"/>
      <c r="I25" s="207"/>
      <c r="J25" s="207"/>
      <c r="K25" s="207"/>
      <c r="L25" s="47" t="str">
        <f>IF((LEN(H24)=13),"",IF(AD21=1,"","　 入力してください"))</f>
        <v>　 入力してください</v>
      </c>
      <c r="M25" s="47"/>
      <c r="N25" s="47"/>
      <c r="O25" s="47"/>
      <c r="P25" s="47"/>
      <c r="R25" s="156" t="s">
        <v>33</v>
      </c>
      <c r="S25" s="156"/>
      <c r="T25" s="212"/>
      <c r="U25" s="212"/>
      <c r="V25" s="212"/>
      <c r="W25" s="212"/>
      <c r="X25" s="212"/>
      <c r="Y25" s="20"/>
      <c r="Z25" s="2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</row>
    <row r="26" spans="1:38" ht="12" customHeight="1" x14ac:dyDescent="0.15">
      <c r="A26" s="22"/>
      <c r="B26" s="39"/>
      <c r="C26" s="39"/>
      <c r="D26" s="39"/>
      <c r="E26" s="39"/>
      <c r="F26" s="39"/>
      <c r="G26" s="40"/>
      <c r="H26" s="43"/>
      <c r="I26" s="43"/>
      <c r="J26" s="43"/>
      <c r="K26" s="43"/>
      <c r="L26" s="38"/>
      <c r="M26" s="38"/>
      <c r="N26" s="38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42"/>
      <c r="Z26" s="42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</row>
    <row r="27" spans="1:38" ht="12" customHeight="1" x14ac:dyDescent="0.15">
      <c r="A27" s="22"/>
      <c r="B27" s="39"/>
      <c r="C27" s="39"/>
      <c r="D27" s="39"/>
      <c r="E27" s="39"/>
      <c r="F27" s="39"/>
      <c r="G27" s="40"/>
      <c r="H27" s="38"/>
      <c r="I27" s="38"/>
      <c r="J27" s="38"/>
      <c r="K27" s="38"/>
      <c r="L27" s="38"/>
      <c r="M27" s="38"/>
      <c r="N27" s="22"/>
      <c r="O27" s="41"/>
      <c r="P27" s="41"/>
      <c r="Q27" s="42"/>
      <c r="R27" s="42"/>
      <c r="S27" s="42"/>
      <c r="T27" s="42"/>
      <c r="U27" s="41"/>
      <c r="V27" s="41"/>
      <c r="W27" s="42"/>
      <c r="X27" s="42"/>
      <c r="Y27" s="42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</row>
    <row r="28" spans="1:38" ht="15" customHeight="1" thickBo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8"/>
      <c r="P28" s="28"/>
      <c r="Q28" s="28"/>
      <c r="R28" s="28"/>
      <c r="S28" s="28"/>
      <c r="T28" s="28"/>
      <c r="U28" s="28"/>
      <c r="V28" s="28"/>
      <c r="W28" s="28"/>
      <c r="X28" s="29"/>
      <c r="Y28" s="30"/>
      <c r="Z28" s="30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  <c r="AL28" s="53"/>
    </row>
    <row r="29" spans="1:38" x14ac:dyDescent="0.2">
      <c r="A29"/>
      <c r="B29" s="107" t="s">
        <v>26</v>
      </c>
      <c r="C29" s="108"/>
      <c r="D29" s="131" t="s">
        <v>2</v>
      </c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31" t="s">
        <v>1</v>
      </c>
      <c r="P29" s="108"/>
      <c r="Q29" s="135" t="s">
        <v>3</v>
      </c>
      <c r="R29" s="136"/>
      <c r="S29" s="136"/>
      <c r="T29" s="137"/>
      <c r="U29" s="131" t="s">
        <v>5</v>
      </c>
      <c r="V29" s="108"/>
      <c r="W29" s="108"/>
      <c r="X29" s="108"/>
      <c r="Y29" s="175"/>
      <c r="AA29" s="55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</row>
    <row r="30" spans="1:38" x14ac:dyDescent="0.2">
      <c r="A30"/>
      <c r="B30" s="109"/>
      <c r="C30" s="110"/>
      <c r="D30" s="133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33"/>
      <c r="P30" s="110"/>
      <c r="Q30" s="138" t="s">
        <v>4</v>
      </c>
      <c r="R30" s="139"/>
      <c r="S30" s="139"/>
      <c r="T30" s="140"/>
      <c r="U30" s="133"/>
      <c r="V30" s="110"/>
      <c r="W30" s="110"/>
      <c r="X30" s="110"/>
      <c r="Y30" s="176"/>
      <c r="AA30" s="55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</row>
    <row r="31" spans="1:38" ht="13.5" customHeight="1" x14ac:dyDescent="0.2">
      <c r="A31"/>
      <c r="B31" s="103"/>
      <c r="C31" s="104"/>
      <c r="D31" s="193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70"/>
      <c r="P31" s="71"/>
      <c r="Q31" s="74"/>
      <c r="R31" s="75"/>
      <c r="S31" s="75"/>
      <c r="T31" s="76"/>
      <c r="U31" s="58" t="str">
        <f>IF(Q32="","",ROUND(Q31*Q32,0))</f>
        <v/>
      </c>
      <c r="V31" s="59"/>
      <c r="W31" s="59"/>
      <c r="X31" s="59"/>
      <c r="Y31" s="60"/>
      <c r="AA31" s="55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</row>
    <row r="32" spans="1:38" ht="13.5" customHeight="1" x14ac:dyDescent="0.2">
      <c r="A32"/>
      <c r="B32" s="105"/>
      <c r="C32" s="106"/>
      <c r="D32" s="195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72"/>
      <c r="P32" s="73"/>
      <c r="Q32" s="77"/>
      <c r="R32" s="78"/>
      <c r="S32" s="78"/>
      <c r="T32" s="79"/>
      <c r="U32" s="152"/>
      <c r="V32" s="153"/>
      <c r="W32" s="153"/>
      <c r="X32" s="153"/>
      <c r="Y32" s="154"/>
      <c r="AA32" s="55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</row>
    <row r="33" spans="1:38" ht="13.5" customHeight="1" x14ac:dyDescent="0.2">
      <c r="A33" s="31"/>
      <c r="B33" s="103"/>
      <c r="C33" s="104"/>
      <c r="D33" s="193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70"/>
      <c r="P33" s="71"/>
      <c r="Q33" s="74"/>
      <c r="R33" s="75"/>
      <c r="S33" s="75"/>
      <c r="T33" s="76"/>
      <c r="U33" s="58" t="str">
        <f t="shared" ref="U33" si="0">IF(Q34="","",ROUND(Q33*Q34,0))</f>
        <v/>
      </c>
      <c r="V33" s="59"/>
      <c r="W33" s="59"/>
      <c r="X33" s="59"/>
      <c r="Y33" s="60"/>
      <c r="AA33" s="55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</row>
    <row r="34" spans="1:38" ht="13.5" customHeight="1" x14ac:dyDescent="0.2">
      <c r="B34" s="105"/>
      <c r="C34" s="106"/>
      <c r="D34" s="195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72"/>
      <c r="P34" s="73"/>
      <c r="Q34" s="77"/>
      <c r="R34" s="78"/>
      <c r="S34" s="78"/>
      <c r="T34" s="79"/>
      <c r="U34" s="152"/>
      <c r="V34" s="153"/>
      <c r="W34" s="153"/>
      <c r="X34" s="153"/>
      <c r="Y34" s="154"/>
      <c r="AA34" s="55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</row>
    <row r="35" spans="1:38" ht="13.5" customHeight="1" x14ac:dyDescent="0.2">
      <c r="A35" s="32"/>
      <c r="B35" s="103"/>
      <c r="C35" s="104"/>
      <c r="D35" s="193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70"/>
      <c r="P35" s="71"/>
      <c r="Q35" s="74"/>
      <c r="R35" s="75"/>
      <c r="S35" s="75"/>
      <c r="T35" s="76"/>
      <c r="U35" s="58" t="str">
        <f t="shared" ref="U35" si="1">IF(Q36="","",ROUND(Q35*Q36,0))</f>
        <v/>
      </c>
      <c r="V35" s="59"/>
      <c r="W35" s="59"/>
      <c r="X35" s="59"/>
      <c r="Y35" s="60"/>
      <c r="AA35" s="55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</row>
    <row r="36" spans="1:38" ht="13.5" customHeight="1" x14ac:dyDescent="0.2">
      <c r="A36" s="31"/>
      <c r="B36" s="105"/>
      <c r="C36" s="106"/>
      <c r="D36" s="195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72"/>
      <c r="P36" s="73"/>
      <c r="Q36" s="77"/>
      <c r="R36" s="78"/>
      <c r="S36" s="78"/>
      <c r="T36" s="79"/>
      <c r="U36" s="152"/>
      <c r="V36" s="153"/>
      <c r="W36" s="153"/>
      <c r="X36" s="153"/>
      <c r="Y36" s="154"/>
      <c r="AA36" s="55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</row>
    <row r="37" spans="1:38" ht="13.5" customHeight="1" x14ac:dyDescent="0.2">
      <c r="A37" s="32"/>
      <c r="B37" s="103"/>
      <c r="C37" s="104"/>
      <c r="D37" s="193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70"/>
      <c r="P37" s="71"/>
      <c r="Q37" s="74"/>
      <c r="R37" s="75"/>
      <c r="S37" s="75"/>
      <c r="T37" s="76"/>
      <c r="U37" s="58" t="str">
        <f t="shared" ref="U37" si="2">IF(Q38="","",ROUND(Q37*Q38,0))</f>
        <v/>
      </c>
      <c r="V37" s="59"/>
      <c r="W37" s="59"/>
      <c r="X37" s="59"/>
      <c r="Y37" s="60"/>
      <c r="AA37" s="55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</row>
    <row r="38" spans="1:38" ht="13.5" customHeight="1" x14ac:dyDescent="0.2">
      <c r="A38" s="31"/>
      <c r="B38" s="105"/>
      <c r="C38" s="106"/>
      <c r="D38" s="195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72"/>
      <c r="P38" s="73"/>
      <c r="Q38" s="77"/>
      <c r="R38" s="78"/>
      <c r="S38" s="78"/>
      <c r="T38" s="79"/>
      <c r="U38" s="152"/>
      <c r="V38" s="153"/>
      <c r="W38" s="153"/>
      <c r="X38" s="153"/>
      <c r="Y38" s="154"/>
      <c r="AA38" s="55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</row>
    <row r="39" spans="1:38" ht="13.5" customHeight="1" x14ac:dyDescent="0.2">
      <c r="A39" s="32"/>
      <c r="B39" s="103"/>
      <c r="C39" s="104"/>
      <c r="D39" s="193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70"/>
      <c r="P39" s="71"/>
      <c r="Q39" s="74"/>
      <c r="R39" s="75"/>
      <c r="S39" s="75"/>
      <c r="T39" s="76"/>
      <c r="U39" s="58" t="str">
        <f t="shared" ref="U39" si="3">IF(Q40="","",ROUND(Q39*Q40,0))</f>
        <v/>
      </c>
      <c r="V39" s="59"/>
      <c r="W39" s="59"/>
      <c r="X39" s="59"/>
      <c r="Y39" s="60"/>
      <c r="AA39" s="55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</row>
    <row r="40" spans="1:38" ht="13.5" customHeight="1" x14ac:dyDescent="0.2">
      <c r="A40" s="31"/>
      <c r="B40" s="105"/>
      <c r="C40" s="106"/>
      <c r="D40" s="195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72"/>
      <c r="P40" s="73"/>
      <c r="Q40" s="77"/>
      <c r="R40" s="78"/>
      <c r="S40" s="78"/>
      <c r="T40" s="79"/>
      <c r="U40" s="152"/>
      <c r="V40" s="153"/>
      <c r="W40" s="153"/>
      <c r="X40" s="153"/>
      <c r="Y40" s="154"/>
      <c r="AA40" s="55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</row>
    <row r="41" spans="1:38" ht="13.5" customHeight="1" x14ac:dyDescent="0.2">
      <c r="A41" s="31"/>
      <c r="B41" s="103"/>
      <c r="C41" s="104"/>
      <c r="D41" s="193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70"/>
      <c r="P41" s="71"/>
      <c r="Q41" s="74"/>
      <c r="R41" s="75"/>
      <c r="S41" s="75"/>
      <c r="T41" s="76"/>
      <c r="U41" s="58" t="str">
        <f t="shared" ref="U41" si="4">IF(Q42="","",ROUND(Q41*Q42,0))</f>
        <v/>
      </c>
      <c r="V41" s="59"/>
      <c r="W41" s="59"/>
      <c r="X41" s="59"/>
      <c r="Y41" s="60"/>
      <c r="AA41" s="55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</row>
    <row r="42" spans="1:38" ht="13.5" customHeight="1" x14ac:dyDescent="0.2">
      <c r="A42" s="31"/>
      <c r="B42" s="105"/>
      <c r="C42" s="106"/>
      <c r="D42" s="195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72"/>
      <c r="P42" s="73"/>
      <c r="Q42" s="77"/>
      <c r="R42" s="78"/>
      <c r="S42" s="78"/>
      <c r="T42" s="79"/>
      <c r="U42" s="152"/>
      <c r="V42" s="153"/>
      <c r="W42" s="153"/>
      <c r="X42" s="153"/>
      <c r="Y42" s="154"/>
      <c r="AA42" s="55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</row>
    <row r="43" spans="1:38" ht="13.5" customHeight="1" x14ac:dyDescent="0.2">
      <c r="A43" s="31"/>
      <c r="B43" s="103"/>
      <c r="C43" s="104"/>
      <c r="D43" s="193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70"/>
      <c r="P43" s="71"/>
      <c r="Q43" s="74"/>
      <c r="R43" s="75"/>
      <c r="S43" s="75"/>
      <c r="T43" s="76"/>
      <c r="U43" s="58" t="str">
        <f t="shared" ref="U43" si="5">IF(Q44="","",ROUND(Q43*Q44,0))</f>
        <v/>
      </c>
      <c r="V43" s="59"/>
      <c r="W43" s="59"/>
      <c r="X43" s="59"/>
      <c r="Y43" s="60"/>
      <c r="AA43" s="55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</row>
    <row r="44" spans="1:38" ht="13.5" customHeight="1" x14ac:dyDescent="0.2">
      <c r="A44" s="31"/>
      <c r="B44" s="105"/>
      <c r="C44" s="106"/>
      <c r="D44" s="195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72"/>
      <c r="P44" s="73"/>
      <c r="Q44" s="77"/>
      <c r="R44" s="78"/>
      <c r="S44" s="78"/>
      <c r="T44" s="79"/>
      <c r="U44" s="152"/>
      <c r="V44" s="153"/>
      <c r="W44" s="153"/>
      <c r="X44" s="153"/>
      <c r="Y44" s="154"/>
      <c r="AA44"/>
    </row>
    <row r="45" spans="1:38" ht="13.5" customHeight="1" x14ac:dyDescent="0.2">
      <c r="A45" s="31"/>
      <c r="B45" s="103"/>
      <c r="C45" s="104"/>
      <c r="D45" s="193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70"/>
      <c r="P45" s="71"/>
      <c r="Q45" s="74"/>
      <c r="R45" s="75"/>
      <c r="S45" s="75"/>
      <c r="T45" s="76"/>
      <c r="U45" s="58" t="str">
        <f t="shared" ref="U45" si="6">IF(Q46="","",ROUND(Q45*Q46,0))</f>
        <v/>
      </c>
      <c r="V45" s="59"/>
      <c r="W45" s="59"/>
      <c r="X45" s="59"/>
      <c r="Y45" s="60"/>
      <c r="AA45"/>
      <c r="AB45" s="159" t="s">
        <v>38</v>
      </c>
      <c r="AC45" s="159"/>
      <c r="AD45" s="159"/>
      <c r="AE45" s="159"/>
    </row>
    <row r="46" spans="1:38" ht="13.5" customHeight="1" x14ac:dyDescent="0.2">
      <c r="A46" s="31"/>
      <c r="B46" s="105"/>
      <c r="C46" s="106"/>
      <c r="D46" s="195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72"/>
      <c r="P46" s="73"/>
      <c r="Q46" s="77"/>
      <c r="R46" s="78"/>
      <c r="S46" s="78"/>
      <c r="T46" s="79"/>
      <c r="U46" s="152"/>
      <c r="V46" s="153"/>
      <c r="W46" s="153"/>
      <c r="X46" s="153"/>
      <c r="Y46" s="154"/>
      <c r="AA46"/>
      <c r="AB46" s="159"/>
      <c r="AC46" s="159"/>
      <c r="AD46" s="159"/>
      <c r="AE46" s="159"/>
    </row>
    <row r="47" spans="1:38" ht="13.5" customHeight="1" x14ac:dyDescent="0.2">
      <c r="A47" s="31"/>
      <c r="B47" s="197" t="s">
        <v>9</v>
      </c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9"/>
      <c r="U47" s="58" t="str">
        <f>IF(SUM(U31:Y46)=0,"",SUM(U31:Y46))</f>
        <v/>
      </c>
      <c r="V47" s="59"/>
      <c r="W47" s="59"/>
      <c r="X47" s="59"/>
      <c r="Y47" s="60"/>
      <c r="AA47"/>
      <c r="AB47" s="160" t="s">
        <v>39</v>
      </c>
      <c r="AC47" s="160"/>
      <c r="AD47" s="160"/>
      <c r="AE47" s="160"/>
    </row>
    <row r="48" spans="1:38" ht="13.5" customHeight="1" x14ac:dyDescent="0.2">
      <c r="A48" s="31"/>
      <c r="B48" s="200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2"/>
      <c r="U48" s="152"/>
      <c r="V48" s="153"/>
      <c r="W48" s="153"/>
      <c r="X48" s="153"/>
      <c r="Y48" s="154"/>
      <c r="AA48"/>
      <c r="AB48" s="160"/>
      <c r="AC48" s="160"/>
      <c r="AD48" s="160"/>
      <c r="AE48" s="160"/>
    </row>
    <row r="49" spans="1:78" ht="13.5" customHeight="1" x14ac:dyDescent="0.2">
      <c r="A49" s="31"/>
      <c r="B49" s="177" t="s">
        <v>11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 t="s">
        <v>31</v>
      </c>
      <c r="N49" s="178"/>
      <c r="O49" s="178"/>
      <c r="P49" s="178"/>
      <c r="Q49" s="178"/>
      <c r="R49" s="88" t="s">
        <v>47</v>
      </c>
      <c r="S49" s="90" t="s">
        <v>8</v>
      </c>
      <c r="T49" s="91"/>
      <c r="U49" s="58" t="str">
        <f>IF(U47="","",IF($AB$47="四捨五入",ROUND(U47*R49%,0),IF($AB$47="切捨て",ROUNDDOWN(U47*R49%,0),ROUNDUP(U47*R49%,0))))</f>
        <v/>
      </c>
      <c r="V49" s="59"/>
      <c r="W49" s="59"/>
      <c r="X49" s="59"/>
      <c r="Y49" s="60"/>
    </row>
    <row r="50" spans="1:78" ht="14.4" customHeight="1" thickBot="1" x14ac:dyDescent="0.25">
      <c r="A50" s="31"/>
      <c r="B50" s="179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89"/>
      <c r="S50" s="92"/>
      <c r="T50" s="93"/>
      <c r="U50" s="61"/>
      <c r="V50" s="62"/>
      <c r="W50" s="62"/>
      <c r="X50" s="62"/>
      <c r="Y50" s="63"/>
      <c r="AA50" s="50"/>
      <c r="AB50" s="50"/>
      <c r="AC50" s="50"/>
      <c r="AD50" s="50"/>
      <c r="AE50" s="50"/>
      <c r="AF50" s="50"/>
      <c r="AG50" s="50"/>
      <c r="AH50" s="50"/>
      <c r="AI50" s="50"/>
    </row>
    <row r="51" spans="1:78" ht="13.5" customHeight="1" thickTop="1" x14ac:dyDescent="0.2">
      <c r="A51" s="33"/>
      <c r="B51" s="187" t="s">
        <v>40</v>
      </c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9"/>
      <c r="U51" s="181" t="str">
        <f>IF(SUM(U47:Y50)=0,"",SUM(U47:Y50))</f>
        <v/>
      </c>
      <c r="V51" s="182"/>
      <c r="W51" s="182"/>
      <c r="X51" s="182"/>
      <c r="Y51" s="183"/>
      <c r="AA51" s="50"/>
      <c r="AB51" s="50"/>
      <c r="AC51" s="50"/>
      <c r="AD51" s="50"/>
      <c r="AE51" s="50"/>
      <c r="AF51" s="50"/>
      <c r="AG51" s="50"/>
      <c r="AH51" s="50"/>
      <c r="AI51" s="50"/>
    </row>
    <row r="52" spans="1:78" ht="13.5" customHeight="1" thickBot="1" x14ac:dyDescent="0.25">
      <c r="B52" s="190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2"/>
      <c r="U52" s="184"/>
      <c r="V52" s="185"/>
      <c r="W52" s="185"/>
      <c r="X52" s="185"/>
      <c r="Y52" s="186"/>
      <c r="AA52" s="50"/>
      <c r="AB52" s="50"/>
      <c r="AC52" s="50"/>
      <c r="AD52" s="50"/>
      <c r="AE52" s="50"/>
      <c r="AF52" s="50"/>
      <c r="AG52" s="50"/>
      <c r="AH52" s="50"/>
      <c r="AI52" s="50"/>
    </row>
    <row r="53" spans="1:78" ht="13.5" customHeight="1" x14ac:dyDescent="0.2">
      <c r="X53" s="35"/>
      <c r="Y53" s="35"/>
      <c r="AA53" s="50"/>
      <c r="AB53" s="50"/>
      <c r="AC53" s="50"/>
      <c r="AD53" s="50"/>
      <c r="AE53" s="50"/>
      <c r="AF53" s="50"/>
      <c r="AG53" s="50"/>
      <c r="AH53" s="50"/>
      <c r="AI53" s="50"/>
    </row>
    <row r="54" spans="1:78" ht="13.5" customHeight="1" x14ac:dyDescent="0.2">
      <c r="B54" s="5" t="s">
        <v>6</v>
      </c>
      <c r="S54" s="34"/>
      <c r="T54" s="34"/>
      <c r="V54" s="21"/>
      <c r="X54" s="35"/>
      <c r="Y54" s="35"/>
      <c r="Z54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8" ht="3.75" customHeight="1" x14ac:dyDescent="0.2">
      <c r="X55" s="35"/>
      <c r="Y55" s="35"/>
      <c r="AA55" s="50"/>
      <c r="AB55" s="50"/>
      <c r="AC55" s="50"/>
      <c r="AD55" s="50"/>
      <c r="AE55" s="50"/>
      <c r="AF55" s="50"/>
      <c r="AG55" s="50"/>
      <c r="AH55" s="50"/>
      <c r="AI55" s="50"/>
    </row>
    <row r="56" spans="1:78" x14ac:dyDescent="0.2">
      <c r="Y56" s="46" t="s">
        <v>34</v>
      </c>
      <c r="AA56" s="50"/>
      <c r="AB56" s="50"/>
      <c r="AC56" s="50"/>
      <c r="AD56" s="50"/>
      <c r="AE56" s="50"/>
      <c r="AF56" s="50"/>
      <c r="AG56" s="50"/>
      <c r="AH56" s="50"/>
      <c r="AI56" s="50"/>
    </row>
    <row r="57" spans="1:78" s="50" customFormat="1" x14ac:dyDescent="0.2"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</row>
    <row r="58" spans="1:78" s="50" customFormat="1" x14ac:dyDescent="0.2"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</row>
    <row r="59" spans="1:78" s="50" customFormat="1" x14ac:dyDescent="0.2"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</row>
    <row r="60" spans="1:78" s="50" customFormat="1" x14ac:dyDescent="0.2"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</row>
    <row r="61" spans="1:78" s="50" customFormat="1" x14ac:dyDescent="0.2"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</row>
    <row r="62" spans="1:78" s="50" customFormat="1" x14ac:dyDescent="0.2"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</row>
    <row r="63" spans="1:78" s="50" customFormat="1" x14ac:dyDescent="0.2"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</row>
    <row r="64" spans="1:78" s="50" customFormat="1" x14ac:dyDescent="0.2"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</row>
    <row r="65" spans="39:78" s="50" customFormat="1" x14ac:dyDescent="0.2"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</row>
    <row r="66" spans="39:78" s="50" customFormat="1" x14ac:dyDescent="0.2"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</row>
    <row r="67" spans="39:78" s="50" customFormat="1" x14ac:dyDescent="0.2"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</row>
    <row r="68" spans="39:78" s="50" customFormat="1" x14ac:dyDescent="0.2"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</row>
    <row r="69" spans="39:78" s="50" customFormat="1" x14ac:dyDescent="0.2"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</row>
    <row r="70" spans="39:78" s="50" customFormat="1" x14ac:dyDescent="0.2"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</row>
    <row r="71" spans="39:78" s="50" customFormat="1" x14ac:dyDescent="0.2"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</row>
    <row r="72" spans="39:78" s="50" customFormat="1" x14ac:dyDescent="0.2"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</row>
    <row r="73" spans="39:78" s="50" customFormat="1" x14ac:dyDescent="0.2"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</row>
    <row r="74" spans="39:78" s="50" customFormat="1" x14ac:dyDescent="0.2"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</row>
    <row r="75" spans="39:78" s="50" customFormat="1" x14ac:dyDescent="0.2"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</row>
    <row r="76" spans="39:78" s="50" customFormat="1" x14ac:dyDescent="0.2"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</row>
    <row r="77" spans="39:78" s="50" customFormat="1" x14ac:dyDescent="0.2"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</row>
    <row r="78" spans="39:78" s="50" customFormat="1" x14ac:dyDescent="0.2"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</row>
    <row r="79" spans="39:78" s="50" customFormat="1" x14ac:dyDescent="0.2"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</row>
    <row r="80" spans="39:78" s="50" customFormat="1" x14ac:dyDescent="0.2"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</row>
    <row r="81" spans="39:78" s="50" customFormat="1" x14ac:dyDescent="0.2"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</row>
    <row r="82" spans="39:78" s="50" customFormat="1" x14ac:dyDescent="0.2"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</row>
    <row r="83" spans="39:78" s="50" customFormat="1" x14ac:dyDescent="0.2"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</row>
    <row r="84" spans="39:78" s="50" customFormat="1" x14ac:dyDescent="0.2"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</row>
    <row r="85" spans="39:78" s="50" customFormat="1" x14ac:dyDescent="0.2"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</row>
    <row r="86" spans="39:78" s="50" customFormat="1" x14ac:dyDescent="0.2"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</row>
    <row r="87" spans="39:78" s="50" customFormat="1" x14ac:dyDescent="0.2"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</row>
    <row r="88" spans="39:78" s="50" customFormat="1" x14ac:dyDescent="0.2"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</row>
    <row r="89" spans="39:78" s="50" customFormat="1" x14ac:dyDescent="0.2"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</row>
    <row r="90" spans="39:78" s="50" customFormat="1" x14ac:dyDescent="0.2"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</row>
    <row r="91" spans="39:78" s="50" customFormat="1" x14ac:dyDescent="0.2"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</row>
    <row r="92" spans="39:78" s="50" customFormat="1" x14ac:dyDescent="0.2"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</row>
    <row r="93" spans="39:78" s="50" customFormat="1" x14ac:dyDescent="0.2"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</row>
    <row r="94" spans="39:78" s="50" customFormat="1" x14ac:dyDescent="0.2"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</row>
    <row r="95" spans="39:78" s="50" customFormat="1" x14ac:dyDescent="0.2"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</row>
    <row r="96" spans="39:78" s="50" customFormat="1" x14ac:dyDescent="0.2"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</row>
    <row r="97" spans="39:78" s="50" customFormat="1" x14ac:dyDescent="0.2"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</row>
    <row r="98" spans="39:78" s="50" customFormat="1" x14ac:dyDescent="0.2"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</row>
    <row r="99" spans="39:78" s="50" customFormat="1" x14ac:dyDescent="0.2"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</row>
    <row r="100" spans="39:78" s="50" customFormat="1" x14ac:dyDescent="0.2"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</row>
    <row r="101" spans="39:78" s="50" customFormat="1" x14ac:dyDescent="0.2"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</row>
  </sheetData>
  <sheetProtection algorithmName="SHA-512" hashValue="E+p6RcmjPAGoE/tXW6NmWcDzdp/Sg4mMgdxOq2nMWNTBJxh0ulYG1A5q7sTKAEteVc3x6xPxCW6DF/XDscxptQ==" saltValue="7bHgv43SN8feZsezmHsWrA==" spinCount="100000" sheet="1" formatCells="0" formatColumns="0" formatRows="0"/>
  <mergeCells count="98">
    <mergeCell ref="AB21:AC22"/>
    <mergeCell ref="AD21:AD22"/>
    <mergeCell ref="AB20:AD20"/>
    <mergeCell ref="U35:Y36"/>
    <mergeCell ref="U33:Y34"/>
    <mergeCell ref="U31:Y32"/>
    <mergeCell ref="Y20:Y22"/>
    <mergeCell ref="U29:Y30"/>
    <mergeCell ref="AB45:AE46"/>
    <mergeCell ref="AB47:AE48"/>
    <mergeCell ref="U41:Y42"/>
    <mergeCell ref="B37:C38"/>
    <mergeCell ref="D37:N38"/>
    <mergeCell ref="O37:P38"/>
    <mergeCell ref="Q37:T37"/>
    <mergeCell ref="U37:Y38"/>
    <mergeCell ref="Q38:T38"/>
    <mergeCell ref="B39:C40"/>
    <mergeCell ref="D39:N40"/>
    <mergeCell ref="O39:P40"/>
    <mergeCell ref="Q39:T39"/>
    <mergeCell ref="U39:Y40"/>
    <mergeCell ref="Q40:T40"/>
    <mergeCell ref="B41:C42"/>
    <mergeCell ref="B9:F10"/>
    <mergeCell ref="G9:K10"/>
    <mergeCell ref="Q9:T10"/>
    <mergeCell ref="U9:Y10"/>
    <mergeCell ref="U2:Y2"/>
    <mergeCell ref="A4:Y4"/>
    <mergeCell ref="L9:O9"/>
    <mergeCell ref="L10:O10"/>
    <mergeCell ref="R2:T2"/>
    <mergeCell ref="B12:F13"/>
    <mergeCell ref="G12:K13"/>
    <mergeCell ref="B15:F16"/>
    <mergeCell ref="G15:K16"/>
    <mergeCell ref="B18:F19"/>
    <mergeCell ref="G18:G19"/>
    <mergeCell ref="H18:K19"/>
    <mergeCell ref="B21:J22"/>
    <mergeCell ref="K21:K22"/>
    <mergeCell ref="R14:X17"/>
    <mergeCell ref="B24:F25"/>
    <mergeCell ref="G24:G25"/>
    <mergeCell ref="H24:K25"/>
    <mergeCell ref="R18:X22"/>
    <mergeCell ref="L18:P18"/>
    <mergeCell ref="L19:P19"/>
    <mergeCell ref="R24:S24"/>
    <mergeCell ref="R25:S25"/>
    <mergeCell ref="T24:X24"/>
    <mergeCell ref="T25:X25"/>
    <mergeCell ref="B29:C30"/>
    <mergeCell ref="D29:N30"/>
    <mergeCell ref="O29:P30"/>
    <mergeCell ref="Q29:T29"/>
    <mergeCell ref="Q30:T30"/>
    <mergeCell ref="B31:C32"/>
    <mergeCell ref="D31:N32"/>
    <mergeCell ref="O31:P32"/>
    <mergeCell ref="Q31:T31"/>
    <mergeCell ref="Q32:T32"/>
    <mergeCell ref="B33:C34"/>
    <mergeCell ref="D33:N34"/>
    <mergeCell ref="O33:P34"/>
    <mergeCell ref="Q33:T33"/>
    <mergeCell ref="Q34:T34"/>
    <mergeCell ref="B35:C36"/>
    <mergeCell ref="D35:N36"/>
    <mergeCell ref="O35:P36"/>
    <mergeCell ref="Q35:T35"/>
    <mergeCell ref="Q36:T36"/>
    <mergeCell ref="U45:Y46"/>
    <mergeCell ref="Q46:T46"/>
    <mergeCell ref="D41:N42"/>
    <mergeCell ref="O41:P42"/>
    <mergeCell ref="Q41:T41"/>
    <mergeCell ref="Q42:T42"/>
    <mergeCell ref="U43:Y44"/>
    <mergeCell ref="Q44:T44"/>
    <mergeCell ref="B43:C44"/>
    <mergeCell ref="D43:N44"/>
    <mergeCell ref="O43:P44"/>
    <mergeCell ref="Q43:T43"/>
    <mergeCell ref="B47:T48"/>
    <mergeCell ref="B45:C46"/>
    <mergeCell ref="D45:N46"/>
    <mergeCell ref="O45:P46"/>
    <mergeCell ref="Q45:T45"/>
    <mergeCell ref="B49:L50"/>
    <mergeCell ref="U51:Y52"/>
    <mergeCell ref="B51:T52"/>
    <mergeCell ref="U47:Y48"/>
    <mergeCell ref="R49:R50"/>
    <mergeCell ref="S49:T50"/>
    <mergeCell ref="U49:Y50"/>
    <mergeCell ref="M49:Q50"/>
  </mergeCells>
  <phoneticPr fontId="2"/>
  <dataValidations count="8">
    <dataValidation type="list" errorStyle="warning" allowBlank="1" showInputMessage="1" showErrorMessage="1" error="設定以外の文字を入れる場合は、「はい(Y)」を押してください" sqref="O31:P46" xr:uid="{5884586B-FC44-402D-B638-0FFD2ADFFD1A}">
      <formula1>"月,日,ｍ,㎡,㎥,kg,ｔ,本,回,カ所,枚,巻き,組,式,ヶ,函,L,台,袋,基"</formula1>
    </dataValidation>
    <dataValidation type="list" allowBlank="1" showInputMessage="1" showErrorMessage="1" sqref="G18" xr:uid="{91AE85CD-F732-4E07-A460-19A53558907F}">
      <formula1>"A,S"</formula1>
    </dataValidation>
    <dataValidation type="list" allowBlank="1" showInputMessage="1" showErrorMessage="1" sqref="R49:R50" xr:uid="{79E00915-7DC1-40E3-8EF0-0CE597345A72}">
      <formula1>"　,5,8"</formula1>
    </dataValidation>
    <dataValidation type="custom" imeMode="disabled" allowBlank="1" showInputMessage="1" showErrorMessage="1" error="桁数は正しいですか？_x000a_ハイフンを入力しないでください" sqref="H24:K25" xr:uid="{180C0E07-6B20-4BFB-A60D-513BBF0C152D}">
      <formula1>LEN(H24)=13</formula1>
    </dataValidation>
    <dataValidation type="custom" imeMode="disabled" allowBlank="1" showInputMessage="1" showErrorMessage="1" error="桁数は正しいですか？" sqref="H18:K19" xr:uid="{358EA590-033C-409E-8727-00743A0F8E54}">
      <formula1>LEN(H18)=7</formula1>
    </dataValidation>
    <dataValidation type="custom" imeMode="disabled" allowBlank="1" showInputMessage="1" showErrorMessage="1" error="桁数は正しいですか？_x000a_ハイフンを入力しないでください" sqref="U9:Y10" xr:uid="{8401913A-68A9-4C1D-9126-D871E0A77150}">
      <formula1>LEN(U9)=14</formula1>
    </dataValidation>
    <dataValidation type="list" showInputMessage="1" showErrorMessage="1" sqref="AB47" xr:uid="{FE2AE45D-35A2-4B26-A0A6-FF53F46616D0}">
      <formula1>"四捨五入,切捨て,切上げ"</formula1>
    </dataValidation>
    <dataValidation type="custom" imeMode="disabled" allowBlank="1" showInputMessage="1" showErrorMessage="1" error="桁数は正しいですか？" sqref="G9:K10" xr:uid="{8077E55D-3E37-4D03-B193-6DAAADCB01C6}">
      <formula1>OR(LEN(G9)=4,LEN(G9)=11)</formula1>
    </dataValidation>
  </dataValidations>
  <printOptions horizontalCentered="1"/>
  <pageMargins left="0.39370078740157483" right="0.39370078740157483" top="0.78740157480314965" bottom="0.19685039370078741" header="0.51181102362204722" footer="0.51181102362204722"/>
  <pageSetup paperSize="9" fitToWidth="0" fitToHeight="0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182880</xdr:rowOff>
                  </from>
                  <to>
                    <xdr:col>10</xdr:col>
                    <xdr:colOff>259080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7ECFA-2AD8-4D1F-A7F2-1E7607AD6D1D}">
  <dimension ref="B2:C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2" sqref="C12"/>
    </sheetView>
  </sheetViews>
  <sheetFormatPr defaultColWidth="9" defaultRowHeight="18" x14ac:dyDescent="0.2"/>
  <cols>
    <col min="1" max="1" width="3.109375" style="3" customWidth="1"/>
    <col min="2" max="2" width="15.6640625" style="1" bestFit="1" customWidth="1"/>
    <col min="3" max="3" width="60.6640625" style="3" customWidth="1"/>
    <col min="4" max="16384" width="9" style="3"/>
  </cols>
  <sheetData>
    <row r="2" spans="2:3" s="2" customFormat="1" x14ac:dyDescent="0.2">
      <c r="B2" s="1" t="s">
        <v>12</v>
      </c>
      <c r="C2" s="2" t="s">
        <v>13</v>
      </c>
    </row>
    <row r="3" spans="2:3" x14ac:dyDescent="0.2">
      <c r="B3" s="1">
        <v>45180</v>
      </c>
      <c r="C3" s="3" t="s">
        <v>14</v>
      </c>
    </row>
    <row r="4" spans="2:3" x14ac:dyDescent="0.2">
      <c r="B4" s="1">
        <v>45188</v>
      </c>
      <c r="C4" s="3" t="s">
        <v>15</v>
      </c>
    </row>
    <row r="5" spans="2:3" x14ac:dyDescent="0.2">
      <c r="B5" s="1">
        <v>45444</v>
      </c>
      <c r="C5" s="3" t="s">
        <v>28</v>
      </c>
    </row>
    <row r="6" spans="2:3" x14ac:dyDescent="0.2">
      <c r="C6" s="3" t="s">
        <v>29</v>
      </c>
    </row>
    <row r="7" spans="2:3" x14ac:dyDescent="0.2">
      <c r="B7" s="1">
        <v>45536</v>
      </c>
      <c r="C7" s="3" t="s">
        <v>46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請求書（一般）入力・印刷シート(横) (案)</vt:lpstr>
      <vt:lpstr>請求書（一般）入力・印刷シート(縦) (案) </vt:lpstr>
      <vt:lpstr>更新履歴</vt:lpstr>
      <vt:lpstr>'請求書（一般）入力・印刷シート(横) (案)'!Print_Area</vt:lpstr>
      <vt:lpstr>'請求書（一般）入力・印刷シート(縦) (案)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五洋建設株式会社</dc:creator>
  <cp:lastModifiedBy>前野　汐美</cp:lastModifiedBy>
  <cp:lastPrinted>2024-09-09T05:26:00Z</cp:lastPrinted>
  <dcterms:created xsi:type="dcterms:W3CDTF">2008-01-30T04:59:20Z</dcterms:created>
  <dcterms:modified xsi:type="dcterms:W3CDTF">2024-09-09T05:26:58Z</dcterms:modified>
</cp:coreProperties>
</file>