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Users\171531.PENTA-OCEAN\PENTA-OCEAN Dropbox\経営企画部\請求書電子化PJ\★課題管理\一般_24_請求書書式の変更について\★確定版_2024xxxx更新\"/>
    </mc:Choice>
  </mc:AlternateContent>
  <xr:revisionPtr revIDLastSave="0" documentId="13_ncr:1_{E5AB8403-852B-42EE-B98C-71B2CDF2496B}" xr6:coauthVersionLast="47" xr6:coauthVersionMax="47" xr10:uidLastSave="{00000000-0000-0000-0000-000000000000}"/>
  <bookViews>
    <workbookView xWindow="2340" yWindow="2340" windowWidth="21600" windowHeight="11505" xr2:uid="{00000000-000D-0000-FFFF-FFFF00000000}"/>
  </bookViews>
  <sheets>
    <sheet name="書式① (横)" sheetId="52" r:id="rId1"/>
    <sheet name="書式①(縦)" sheetId="50" r:id="rId2"/>
    <sheet name="書式②" sheetId="46" r:id="rId3"/>
    <sheet name="書式②内訳書" sheetId="47" r:id="rId4"/>
    <sheet name="更新履歴" sheetId="5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______________A70000" localSheetId="0">#REF!</definedName>
    <definedName name="___________________________________A70000" localSheetId="1">#REF!</definedName>
    <definedName name="___________________________________A70000">#REF!</definedName>
    <definedName name="__________________________________A70000" localSheetId="0">#REF!</definedName>
    <definedName name="__________________________________A70000" localSheetId="1">#REF!</definedName>
    <definedName name="__________________________________A70000">#REF!</definedName>
    <definedName name="_________________________________A70000" localSheetId="0">#REF!</definedName>
    <definedName name="_________________________________A70000" localSheetId="1">#REF!</definedName>
    <definedName name="_________________________________A70000">#REF!</definedName>
    <definedName name="________________________________A70000" localSheetId="0">#REF!</definedName>
    <definedName name="________________________________A70000" localSheetId="1">#REF!</definedName>
    <definedName name="________________________________A70000">#REF!</definedName>
    <definedName name="_______________________________A70000" localSheetId="0">#REF!</definedName>
    <definedName name="_______________________________A70000" localSheetId="1">#REF!</definedName>
    <definedName name="_______________________________A70000">#REF!</definedName>
    <definedName name="______________________________A70000" localSheetId="0">#REF!</definedName>
    <definedName name="______________________________A70000" localSheetId="1">#REF!</definedName>
    <definedName name="______________________________A70000">#REF!</definedName>
    <definedName name="_____________________________A70000" localSheetId="0">#REF!</definedName>
    <definedName name="_____________________________A70000" localSheetId="1">#REF!</definedName>
    <definedName name="_____________________________A70000">#REF!</definedName>
    <definedName name="____________________________A70000" localSheetId="0">#REF!</definedName>
    <definedName name="____________________________A70000" localSheetId="1">#REF!</definedName>
    <definedName name="____________________________A70000">#REF!</definedName>
    <definedName name="___________________________A70000" localSheetId="0">#REF!</definedName>
    <definedName name="___________________________A70000" localSheetId="1">#REF!</definedName>
    <definedName name="___________________________A70000">#REF!</definedName>
    <definedName name="__________________________A70000" localSheetId="0">#REF!</definedName>
    <definedName name="__________________________A70000" localSheetId="1">#REF!</definedName>
    <definedName name="__________________________A70000">#REF!</definedName>
    <definedName name="_________________________A70000" localSheetId="0">#REF!</definedName>
    <definedName name="_________________________A70000" localSheetId="1">#REF!</definedName>
    <definedName name="_________________________A70000">#REF!</definedName>
    <definedName name="________________________A70000" localSheetId="0">#REF!</definedName>
    <definedName name="________________________A70000" localSheetId="1">#REF!</definedName>
    <definedName name="________________________A70000">#REF!</definedName>
    <definedName name="_______________________A70000" localSheetId="0">#REF!</definedName>
    <definedName name="_______________________A70000" localSheetId="1">#REF!</definedName>
    <definedName name="_______________________A70000">#REF!</definedName>
    <definedName name="______________________A70000" localSheetId="0">#REF!</definedName>
    <definedName name="______________________A70000" localSheetId="1">#REF!</definedName>
    <definedName name="______________________A70000">#REF!</definedName>
    <definedName name="_____________________A70000" localSheetId="0">#REF!</definedName>
    <definedName name="_____________________A70000" localSheetId="1">#REF!</definedName>
    <definedName name="_____________________A70000">#REF!</definedName>
    <definedName name="____________________A70000" localSheetId="0">#REF!</definedName>
    <definedName name="____________________A70000" localSheetId="1">#REF!</definedName>
    <definedName name="____________________A70000">#REF!</definedName>
    <definedName name="___________________A70000" localSheetId="0">#REF!</definedName>
    <definedName name="___________________A70000" localSheetId="1">#REF!</definedName>
    <definedName name="___________________A70000">#REF!</definedName>
    <definedName name="__________________A70000" localSheetId="0">#REF!</definedName>
    <definedName name="__________________A70000" localSheetId="1">#REF!</definedName>
    <definedName name="__________________A70000">#REF!</definedName>
    <definedName name="_________________A70000" localSheetId="0">#REF!</definedName>
    <definedName name="_________________A70000" localSheetId="1">#REF!</definedName>
    <definedName name="_________________A70000">#REF!</definedName>
    <definedName name="________________A70000" localSheetId="0">#REF!</definedName>
    <definedName name="________________A70000" localSheetId="1">#REF!</definedName>
    <definedName name="________________A70000">#REF!</definedName>
    <definedName name="_______________A70000" localSheetId="0">#REF!</definedName>
    <definedName name="_______________A70000" localSheetId="1">#REF!</definedName>
    <definedName name="_______________A70000">#REF!</definedName>
    <definedName name="______________A70000" localSheetId="0">#REF!</definedName>
    <definedName name="______________A70000" localSheetId="1">#REF!</definedName>
    <definedName name="______________A70000">#REF!</definedName>
    <definedName name="_____________A70000" localSheetId="0">#REF!</definedName>
    <definedName name="_____________A70000" localSheetId="1">#REF!</definedName>
    <definedName name="_____________A70000">#REF!</definedName>
    <definedName name="____________A70000" localSheetId="0">#REF!</definedName>
    <definedName name="____________A70000" localSheetId="1">#REF!</definedName>
    <definedName name="____________A70000">#REF!</definedName>
    <definedName name="___________A70000" localSheetId="0">#REF!</definedName>
    <definedName name="___________A70000" localSheetId="1">#REF!</definedName>
    <definedName name="___________A70000">#REF!</definedName>
    <definedName name="__________A70000" localSheetId="0">#REF!</definedName>
    <definedName name="__________A70000" localSheetId="1">#REF!</definedName>
    <definedName name="__________A70000">#REF!</definedName>
    <definedName name="_________A70000" localSheetId="0">#REF!</definedName>
    <definedName name="_________A70000" localSheetId="1">#REF!</definedName>
    <definedName name="_________A70000">#REF!</definedName>
    <definedName name="________A70000" localSheetId="0">#REF!</definedName>
    <definedName name="________A70000" localSheetId="1">#REF!</definedName>
    <definedName name="________A70000">#REF!</definedName>
    <definedName name="_______A70000" localSheetId="0">#REF!</definedName>
    <definedName name="_______A70000" localSheetId="1">#REF!</definedName>
    <definedName name="_______A70000">#REF!</definedName>
    <definedName name="______A70000" localSheetId="0">#REF!</definedName>
    <definedName name="______A70000" localSheetId="1">#REF!</definedName>
    <definedName name="______A70000">#REF!</definedName>
    <definedName name="_____A70000" localSheetId="0">#REF!</definedName>
    <definedName name="_____A70000" localSheetId="1">#REF!</definedName>
    <definedName name="_____A70000">#REF!</definedName>
    <definedName name="____A70000" localSheetId="0">#REF!</definedName>
    <definedName name="____A70000" localSheetId="1">#REF!</definedName>
    <definedName name="____A70000">#REF!</definedName>
    <definedName name="___A70000" localSheetId="0">#REF!</definedName>
    <definedName name="___A70000" localSheetId="1">#REF!</definedName>
    <definedName name="___A70000">#REF!</definedName>
    <definedName name="__A70000" localSheetId="0">#REF!</definedName>
    <definedName name="__A70000" localSheetId="1">#REF!</definedName>
    <definedName name="__A70000">#REF!</definedName>
    <definedName name="_011" localSheetId="0">#REF!</definedName>
    <definedName name="_011" localSheetId="1">#REF!</definedName>
    <definedName name="_011">#REF!</definedName>
    <definedName name="_012" localSheetId="0">#REF!</definedName>
    <definedName name="_012" localSheetId="1">#REF!</definedName>
    <definedName name="_012">#REF!</definedName>
    <definedName name="_10" localSheetId="0">#REF!</definedName>
    <definedName name="_10" localSheetId="1">#REF!</definedName>
    <definedName name="_10">#REF!</definedName>
    <definedName name="_11" localSheetId="0">#REF!</definedName>
    <definedName name="_11" localSheetId="1">#REF!</definedName>
    <definedName name="_11">#REF!</definedName>
    <definedName name="_12" localSheetId="0">#REF!</definedName>
    <definedName name="_12" localSheetId="1">#REF!</definedName>
    <definedName name="_12">#REF!</definedName>
    <definedName name="_13" localSheetId="0">#REF!</definedName>
    <definedName name="_13" localSheetId="1">#REF!</definedName>
    <definedName name="_13">#REF!</definedName>
    <definedName name="_14" localSheetId="0">#REF!</definedName>
    <definedName name="_14" localSheetId="1">#REF!</definedName>
    <definedName name="_14">#REF!</definedName>
    <definedName name="_15" localSheetId="0">#REF!</definedName>
    <definedName name="_15" localSheetId="1">#REF!</definedName>
    <definedName name="_15">#REF!</definedName>
    <definedName name="_16" localSheetId="0">#REF!</definedName>
    <definedName name="_16" localSheetId="1">#REF!</definedName>
    <definedName name="_16">#REF!</definedName>
    <definedName name="_17" localSheetId="0">#REF!</definedName>
    <definedName name="_17" localSheetId="1">#REF!</definedName>
    <definedName name="_17">#REF!</definedName>
    <definedName name="_18" localSheetId="0">#REF!</definedName>
    <definedName name="_18" localSheetId="1">#REF!</definedName>
    <definedName name="_18">#REF!</definedName>
    <definedName name="_19" localSheetId="0">#REF!</definedName>
    <definedName name="_19" localSheetId="1">#REF!</definedName>
    <definedName name="_19">#REF!</definedName>
    <definedName name="_20" localSheetId="0">#REF!</definedName>
    <definedName name="_20" localSheetId="1">#REF!</definedName>
    <definedName name="_20">#REF!</definedName>
    <definedName name="_21" localSheetId="0">#REF!</definedName>
    <definedName name="_21" localSheetId="1">#REF!</definedName>
    <definedName name="_21">#REF!</definedName>
    <definedName name="_22" localSheetId="0">#REF!</definedName>
    <definedName name="_22" localSheetId="1">#REF!</definedName>
    <definedName name="_22">#REF!</definedName>
    <definedName name="_23" localSheetId="0">#REF!</definedName>
    <definedName name="_23" localSheetId="1">#REF!</definedName>
    <definedName name="_23">#REF!</definedName>
    <definedName name="_24" localSheetId="0">#REF!</definedName>
    <definedName name="_24" localSheetId="1">#REF!</definedName>
    <definedName name="_24">#REF!</definedName>
    <definedName name="_25" localSheetId="0">#REF!</definedName>
    <definedName name="_25" localSheetId="1">#REF!</definedName>
    <definedName name="_25">#REF!</definedName>
    <definedName name="_26" localSheetId="0">#REF!</definedName>
    <definedName name="_26" localSheetId="1">#REF!</definedName>
    <definedName name="_26">#REF!</definedName>
    <definedName name="_27" localSheetId="0">#REF!</definedName>
    <definedName name="_27" localSheetId="1">#REF!</definedName>
    <definedName name="_27">#REF!</definedName>
    <definedName name="_28" localSheetId="0">#REF!</definedName>
    <definedName name="_28" localSheetId="1">#REF!</definedName>
    <definedName name="_28">#REF!</definedName>
    <definedName name="_29" localSheetId="0">#REF!</definedName>
    <definedName name="_29" localSheetId="1">#REF!</definedName>
    <definedName name="_29">#REF!</definedName>
    <definedName name="_3" localSheetId="0">#REF!</definedName>
    <definedName name="_3" localSheetId="1">#REF!</definedName>
    <definedName name="_3">#REF!</definedName>
    <definedName name="_30" localSheetId="0">#REF!</definedName>
    <definedName name="_30" localSheetId="1">#REF!</definedName>
    <definedName name="_30">#REF!</definedName>
    <definedName name="_34" localSheetId="0">#REF!</definedName>
    <definedName name="_34" localSheetId="1">#REF!</definedName>
    <definedName name="_34">#REF!</definedName>
    <definedName name="_35" localSheetId="0">#REF!</definedName>
    <definedName name="_35" localSheetId="1">#REF!</definedName>
    <definedName name="_35">#REF!</definedName>
    <definedName name="_36" localSheetId="0">#REF!</definedName>
    <definedName name="_36" localSheetId="1">#REF!</definedName>
    <definedName name="_36">#REF!</definedName>
    <definedName name="_37" localSheetId="0">#REF!</definedName>
    <definedName name="_37" localSheetId="1">#REF!</definedName>
    <definedName name="_37">#REF!</definedName>
    <definedName name="_4" localSheetId="0">#REF!</definedName>
    <definedName name="_4" localSheetId="1">#REF!</definedName>
    <definedName name="_4">#REF!</definedName>
    <definedName name="_40" localSheetId="0">#REF!</definedName>
    <definedName name="_40" localSheetId="1">#REF!</definedName>
    <definedName name="_40">#REF!</definedName>
    <definedName name="_44" localSheetId="0">#REF!</definedName>
    <definedName name="_44" localSheetId="1">#REF!</definedName>
    <definedName name="_44">#REF!</definedName>
    <definedName name="_5" localSheetId="0">#REF!</definedName>
    <definedName name="_5" localSheetId="1">#REF!</definedName>
    <definedName name="_5">#REF!</definedName>
    <definedName name="_6" localSheetId="0">#REF!</definedName>
    <definedName name="_6" localSheetId="1">#REF!</definedName>
    <definedName name="_6">#REF!</definedName>
    <definedName name="_7" localSheetId="0">#REF!</definedName>
    <definedName name="_7" localSheetId="1">#REF!</definedName>
    <definedName name="_7">#REF!</definedName>
    <definedName name="_8" localSheetId="0">#REF!</definedName>
    <definedName name="_8" localSheetId="1">#REF!</definedName>
    <definedName name="_8">#REF!</definedName>
    <definedName name="_9" localSheetId="0">#REF!</definedName>
    <definedName name="_9" localSheetId="1">#REF!</definedName>
    <definedName name="_9">#REF!</definedName>
    <definedName name="_A70000" localSheetId="0">#REF!</definedName>
    <definedName name="_A70000" localSheetId="1">#REF!</definedName>
    <definedName name="_A70000">#REF!</definedName>
    <definedName name="_Fill" localSheetId="0" hidden="1">#REF!</definedName>
    <definedName name="_Fill" localSheetId="1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\A" localSheetId="0">#REF!</definedName>
    <definedName name="\A" localSheetId="1">#REF!</definedName>
    <definedName name="\A">#REF!</definedName>
    <definedName name="\T" localSheetId="0">#REF!</definedName>
    <definedName name="\T" localSheetId="1">#REF!</definedName>
    <definedName name="\T">#REF!</definedName>
    <definedName name="a" localSheetId="0" hidden="1">#REF!</definedName>
    <definedName name="a" localSheetId="1" hidden="1">#REF!</definedName>
    <definedName name="a" hidden="1">#REF!</definedName>
    <definedName name="AB" localSheetId="0">#REF!</definedName>
    <definedName name="AB" localSheetId="1">#REF!</definedName>
    <definedName name="AB">#REF!</definedName>
    <definedName name="APPR_D" localSheetId="0">#REF!</definedName>
    <definedName name="APPR_D" localSheetId="1">#REF!</definedName>
    <definedName name="APPR_D">#REF!</definedName>
    <definedName name="CHANGE">[1]当月分!$A$1</definedName>
    <definedName name="CHK_D" localSheetId="0">#REF!</definedName>
    <definedName name="CHK_D" localSheetId="1">#REF!</definedName>
    <definedName name="CHK_D">#REF!</definedName>
    <definedName name="CHK_DATA1" localSheetId="0">#REF!</definedName>
    <definedName name="CHK_DATA1" localSheetId="1">#REF!</definedName>
    <definedName name="CHK_DATA1">#REF!</definedName>
    <definedName name="CHK_DATA2" localSheetId="0">#REF!</definedName>
    <definedName name="CHK_DATA2" localSheetId="1">#REF!</definedName>
    <definedName name="CHK_DATA2">#REF!</definedName>
    <definedName name="CHK_DATA3" localSheetId="0">#REF!</definedName>
    <definedName name="CHK_DATA3" localSheetId="1">#REF!</definedName>
    <definedName name="CHK_DATA3">#REF!</definedName>
    <definedName name="CHK_DATA4" localSheetId="0">#REF!</definedName>
    <definedName name="CHK_DATA4" localSheetId="1">#REF!</definedName>
    <definedName name="CHK_DATA4">#REF!</definedName>
    <definedName name="CHK_DATE" localSheetId="0">#REF!</definedName>
    <definedName name="CHK_DATE" localSheetId="1">#REF!</definedName>
    <definedName name="CHK_DATE">#REF!</definedName>
    <definedName name="CHK_DATE2" localSheetId="0">#REF!</definedName>
    <definedName name="CHK_DATE2" localSheetId="1">#REF!</definedName>
    <definedName name="CHK_DATE2">#REF!</definedName>
    <definedName name="COPY" localSheetId="0">#REF!</definedName>
    <definedName name="COPY" localSheetId="1">#REF!</definedName>
    <definedName name="COPY">#REF!</definedName>
    <definedName name="COUNTER1" localSheetId="0">#REF!</definedName>
    <definedName name="COUNTER1" localSheetId="1">#REF!</definedName>
    <definedName name="COUNTER1">#REF!</definedName>
    <definedName name="COUNTER2" localSheetId="0">#REF!</definedName>
    <definedName name="COUNTER2" localSheetId="1">#REF!</definedName>
    <definedName name="COUNTER2">#REF!</definedName>
    <definedName name="_xlnm.Criteria" localSheetId="0">#REF!</definedName>
    <definedName name="_xlnm.Criteria" localSheetId="1">#REF!</definedName>
    <definedName name="_xlnm.Criteria">#REF!</definedName>
    <definedName name="CriteriaKagami">[2]鑑検索シート!$B$11:$J$12</definedName>
    <definedName name="CriteriaMeisai">[2]明細検索シート!$B$11:$K$12</definedName>
    <definedName name="CriteriaSentakuSaretaKagami">[2]鑑検索シート!$C$25:$G$26</definedName>
    <definedName name="CriteriaSentakuSaretaKagami2">[2]鑑検索シート!$C$30:$G$31</definedName>
    <definedName name="CriteriaSentakuSaretaMeisai">[2]明細検索シート!$C$25:$G$26</definedName>
    <definedName name="CriteriaSentakuSaretaMeisai2">[2]明細検索シート!$C$30:$G$31</definedName>
    <definedName name="_xlnm.Database" localSheetId="0">#REF!</definedName>
    <definedName name="_xlnm.Database" localSheetId="1">#REF!</definedName>
    <definedName name="_xlnm.Database">#REF!</definedName>
    <definedName name="DATE1" localSheetId="0">#REF!</definedName>
    <definedName name="DATE1" localSheetId="1">#REF!</definedName>
    <definedName name="DATE1">#REF!</definedName>
    <definedName name="DATE1_N" localSheetId="0">#REF!</definedName>
    <definedName name="DATE1_N" localSheetId="1">#REF!</definedName>
    <definedName name="DATE1_N">#REF!</definedName>
    <definedName name="DATE2" localSheetId="0">#REF!</definedName>
    <definedName name="DATE2" localSheetId="1">#REF!</definedName>
    <definedName name="DATE2">#REF!</definedName>
    <definedName name="DATE2_N" localSheetId="0">#REF!</definedName>
    <definedName name="DATE2_N" localSheetId="1">#REF!</definedName>
    <definedName name="DATE2_N">#REF!</definedName>
    <definedName name="DB名" localSheetId="0">#REF!</definedName>
    <definedName name="DB名" localSheetId="1">#REF!</definedName>
    <definedName name="DB名">#REF!</definedName>
    <definedName name="DOC_NAME" localSheetId="0">#REF!</definedName>
    <definedName name="DOC_NAME" localSheetId="1">#REF!</definedName>
    <definedName name="DOC_NAME">#REF!</definedName>
    <definedName name="DOC_NO" localSheetId="0">#REF!</definedName>
    <definedName name="DOC_NO" localSheetId="1">#REF!</definedName>
    <definedName name="DOC_NO">#REF!</definedName>
    <definedName name="ENID" localSheetId="0">#REF!</definedName>
    <definedName name="ENID" localSheetId="1">#REF!</definedName>
    <definedName name="ENID">#REF!</definedName>
    <definedName name="_xlnm.Extract" localSheetId="0">#REF!</definedName>
    <definedName name="_xlnm.Extract" localSheetId="1">#REF!</definedName>
    <definedName name="_xlnm.Extract">#REF!</definedName>
    <definedName name="FUNC">[3]表紙!$C$11</definedName>
    <definedName name="FUNC_ID" localSheetId="0">#REF!</definedName>
    <definedName name="FUNC_ID" localSheetId="1">#REF!</definedName>
    <definedName name="FUNC_ID">#REF!</definedName>
    <definedName name="FUNC_NAME" localSheetId="0">#REF!</definedName>
    <definedName name="FUNC_NAME" localSheetId="1">#REF!</definedName>
    <definedName name="FUNC_NAME">#REF!</definedName>
    <definedName name="hani" localSheetId="0">[4]DDICT!#REF!</definedName>
    <definedName name="hani" localSheetId="1">[4]DDICT!#REF!</definedName>
    <definedName name="hani">[4]DDICT!#REF!</definedName>
    <definedName name="HidukeKagami">[2]条件シート!$C$3</definedName>
    <definedName name="HidukeMeisai">[2]条件シート!$C$7</definedName>
    <definedName name="HTML1_1" hidden="1">"[適用手順ガイド.xls]ｇｌｏｖｉａｻﾎﾟｰﾄ!$A$1:$Y$68"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"適用手順ガイド.xls"</definedName>
    <definedName name="HTML1_4" hidden="1">"ｇｌｏｖｉａｻﾎﾟｰﾄ"</definedName>
    <definedName name="HTML1_5" hidden="1">""</definedName>
    <definedName name="HTML1_6" hidden="1">-4146</definedName>
    <definedName name="HTML1_7" hidden="1">-4146</definedName>
    <definedName name="HTML1_8" hidden="1">"97/09/26"</definedName>
    <definedName name="HTML1_9" hidden="1">"第一パッケージ部"</definedName>
    <definedName name="HTML2_1" hidden="1">"[適用手順ガイド.xls]ツール一覧!$A$1:$F$37"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"適用手順ガイド.xls"</definedName>
    <definedName name="HTML2_4" hidden="1">"ツール一覧"</definedName>
    <definedName name="HTML2_5" hidden="1">""</definedName>
    <definedName name="HTML2_6" hidden="1">-4146</definedName>
    <definedName name="HTML2_7" hidden="1">-4146</definedName>
    <definedName name="HTML2_8" hidden="1">"97/11/07"</definedName>
    <definedName name="HTML2_9" hidden="1">"第一パッケージ部"</definedName>
    <definedName name="HTML3_1" hidden="1">"[適用手順ガイド.xls]ツール一覧!$A$1:$F$36"</definedName>
    <definedName name="HTML3_11" hidden="1">1</definedName>
    <definedName name="HTML3_12" hidden="1">"C:\My Documents\MyHTML.htm"</definedName>
    <definedName name="HTML3_2" hidden="1">-4146</definedName>
    <definedName name="HTML3_3" hidden="1">"C:\My Documents\tool.htm"</definedName>
    <definedName name="HTMLCount" hidden="1">3</definedName>
    <definedName name="JikokuKaisi">[2]条件シート!$C$11</definedName>
    <definedName name="JikokuSyuuryou">[2]条件シート!$C$14</definedName>
    <definedName name="JOB_CODE" localSheetId="0">#REF!</definedName>
    <definedName name="JOB_CODE" localSheetId="1">#REF!</definedName>
    <definedName name="JOB_CODE">#REF!</definedName>
    <definedName name="KagamiNo1ken">[2]鑑検索結果!$A$20001:$W$20002</definedName>
    <definedName name="KagamiNo1ken2">[2]鑑検索結果!$A$20011:$W$20012</definedName>
    <definedName name="KagamiNo1kenData">[2]鑑検索結果!$A$20002:$W$20002</definedName>
    <definedName name="KagamiNo1kenData2">[2]鑑検索結果!$A$20012:$W$20012</definedName>
    <definedName name="KagamiNo1kenSentou">[2]鑑検索結果!$A$20002</definedName>
    <definedName name="KagamiNo1kenSentou2">[2]鑑検索結果!$A$20012</definedName>
    <definedName name="KagamiNoDownLoadHanni">[2]鑑検索結果!$A$1:$U$10000</definedName>
    <definedName name="KagamiNoDownLoadHanniData">[2]鑑検索結果!$A$2:$U$10000</definedName>
    <definedName name="KagamiNoDownLoadHanniSentou">[2]鑑検索結果!$A$2</definedName>
    <definedName name="KagamiNoItiran">[2]鑑検索結果!$A$10001:$W$20000</definedName>
    <definedName name="KagamiNoItiranData">[2]鑑検索結果!$A$10002:$W$20000</definedName>
    <definedName name="KagamiNoItiranSentou">[2]鑑検索結果!$A$10002</definedName>
    <definedName name="KagamiNoZentai">[2]鑑検索結果!$A$1:$W$10000</definedName>
    <definedName name="KagamiNoZentaiSentou">[2]鑑検索結果!$A$2</definedName>
    <definedName name="KousyuMaster" localSheetId="0">#REF!</definedName>
    <definedName name="KousyuMaster" localSheetId="1">#REF!</definedName>
    <definedName name="KousyuMaster">#REF!</definedName>
    <definedName name="MeisaiNo1ken">[2]明細検索結果!$A$40001:$P$40101</definedName>
    <definedName name="MeisaiNo1ken2">[2]明細検索結果!$A$40201:$P$40301</definedName>
    <definedName name="MeisaiNo1kenData">[2]明細検索結果!$A$40002:$P$40101</definedName>
    <definedName name="MeisaiNo1kenData2">[2]明細検索結果!$A$40202:$P$40301</definedName>
    <definedName name="MeisaiNo1kenSentou">[2]明細検索結果!$A$40002</definedName>
    <definedName name="MeisaiNo1kenSentou2">[2]明細検索結果!$A$40202</definedName>
    <definedName name="MeisaiNoDownLoadHanni">[2]明細検索結果!$A$1:$P$20000</definedName>
    <definedName name="MeisaiNoDownLoadHanniData">[2]明細検索結果!$A$2:$P$20000</definedName>
    <definedName name="MeisaiNoDownLoadHanniSentou">[2]明細検索結果!$A$2</definedName>
    <definedName name="MeisaiNoHyoujiHanni">[2]明細検索結果!$A$1:$F$100</definedName>
    <definedName name="MeisaiNoItiran">[2]明細検索結果!$A$20001:$O$40000</definedName>
    <definedName name="MeisaiNoItiranData">[2]明細検索結果!$A$20002:$P$40000</definedName>
    <definedName name="MeisaiNoZentai">[2]明細検索結果!$A$1:$R$20000</definedName>
    <definedName name="MeisaiNoZentaiSentou">[2]明細検索結果!$A$2</definedName>
    <definedName name="MeisaiTyuusyutuHanni" localSheetId="0">#REF!</definedName>
    <definedName name="MeisaiTyuusyutuHanni" localSheetId="1">#REF!</definedName>
    <definedName name="MeisaiTyuusyutuHanni">#REF!</definedName>
    <definedName name="MeisaiTyuusyutuTop" localSheetId="0">#REF!</definedName>
    <definedName name="MeisaiTyuusyutuTop" localSheetId="1">#REF!</definedName>
    <definedName name="MeisaiTyuusyutuTop">#REF!</definedName>
    <definedName name="MLAL">[5]設定!$D$28</definedName>
    <definedName name="MOJI_CHK1" localSheetId="0">#REF!</definedName>
    <definedName name="MOJI_CHK1" localSheetId="1">#REF!</definedName>
    <definedName name="MOJI_CHK1">#REF!</definedName>
    <definedName name="MOJI_CHK2" localSheetId="0">#REF!</definedName>
    <definedName name="MOJI_CHK2" localSheetId="1">#REF!</definedName>
    <definedName name="MOJI_CHK2">#REF!</definedName>
    <definedName name="MOJI_CHK3" localSheetId="0">#REF!</definedName>
    <definedName name="MOJI_CHK3" localSheetId="1">#REF!</definedName>
    <definedName name="MOJI_CHK3">#REF!</definedName>
    <definedName name="MOJI_CHK4" localSheetId="0">#REF!</definedName>
    <definedName name="MOJI_CHK4" localSheetId="1">#REF!</definedName>
    <definedName name="MOJI_CHK4">#REF!</definedName>
    <definedName name="MOJI_CHK5" localSheetId="0">#REF!</definedName>
    <definedName name="MOJI_CHK5" localSheetId="1">#REF!</definedName>
    <definedName name="MOJI_CHK5">#REF!</definedName>
    <definedName name="MOJI_CHK6" localSheetId="0">#REF!</definedName>
    <definedName name="MOJI_CHK6" localSheetId="1">#REF!</definedName>
    <definedName name="MOJI_CHK6">#REF!</definedName>
    <definedName name="MONTH" localSheetId="0">#REF!</definedName>
    <definedName name="MONTH" localSheetId="1">#REF!</definedName>
    <definedName name="MONTH">#REF!</definedName>
    <definedName name="MUAL">[5]設定!$H$28</definedName>
    <definedName name="NAME">[3]表紙!$D$11</definedName>
    <definedName name="NAME2">[3]表紙!$D$10</definedName>
    <definedName name="NOTNULL" localSheetId="0">#REF!</definedName>
    <definedName name="NOTNULL" localSheetId="1">#REF!</definedName>
    <definedName name="NOTNULL">#REF!</definedName>
    <definedName name="OK" localSheetId="0">#REF!</definedName>
    <definedName name="OK" localSheetId="1">#REF!</definedName>
    <definedName name="OK">#REF!</definedName>
    <definedName name="P" localSheetId="0">#REF!</definedName>
    <definedName name="P" localSheetId="1">#REF!</definedName>
    <definedName name="P">#REF!</definedName>
    <definedName name="PJ_NAME" localSheetId="0">#REF!</definedName>
    <definedName name="PJ_NAME" localSheetId="1">#REF!</definedName>
    <definedName name="PJ_NAME">#REF!</definedName>
    <definedName name="PREP_D" localSheetId="0">#REF!</definedName>
    <definedName name="PREP_D" localSheetId="1">#REF!</definedName>
    <definedName name="PREP_D">#REF!</definedName>
    <definedName name="PREP_DATE" localSheetId="0">#REF!</definedName>
    <definedName name="PREP_DATE" localSheetId="1">#REF!</definedName>
    <definedName name="PREP_DATE">#REF!</definedName>
    <definedName name="_xlnm.Print_Area" localSheetId="0">'書式① (横)'!$A$1:$AE$42</definedName>
    <definedName name="_xlnm.Print_Area" localSheetId="1">'書式①(縦)'!$A$1:$W$49</definedName>
    <definedName name="_xlnm.Print_Area" localSheetId="2">書式②!$A$1:$AE$42</definedName>
    <definedName name="_xlnm.Print_Area" localSheetId="3">書式②内訳書!$A$1:$AH$23</definedName>
    <definedName name="PUB_DATE" localSheetId="0">#REF!</definedName>
    <definedName name="PUB_DATE" localSheetId="1">#REF!</definedName>
    <definedName name="PUB_DATE">#REF!</definedName>
    <definedName name="QFA1090_仕入先受付管理表作成" localSheetId="0">#REF!</definedName>
    <definedName name="QFA1090_仕入先受付管理表作成" localSheetId="1">#REF!</definedName>
    <definedName name="QFA1090_仕入先受付管理表作成">#REF!</definedName>
    <definedName name="Recover">[6]Macro1!$A$1566</definedName>
    <definedName name="Rev" localSheetId="0">#REF!</definedName>
    <definedName name="Rev" localSheetId="1">#REF!</definedName>
    <definedName name="Rev">#REF!</definedName>
    <definedName name="RingiCriteria">[2]鑑検索シート!$B$11:$D$12</definedName>
    <definedName name="ROOP1" localSheetId="0">#REF!</definedName>
    <definedName name="ROOP1" localSheetId="1">#REF!</definedName>
    <definedName name="ROOP1">#REF!</definedName>
    <definedName name="ROOP10" localSheetId="0">#REF!</definedName>
    <definedName name="ROOP10" localSheetId="1">#REF!</definedName>
    <definedName name="ROOP10">#REF!</definedName>
    <definedName name="ROOP11" localSheetId="0">#REF!</definedName>
    <definedName name="ROOP11" localSheetId="1">#REF!</definedName>
    <definedName name="ROOP11">#REF!</definedName>
    <definedName name="ROOP2" localSheetId="0">#REF!</definedName>
    <definedName name="ROOP2" localSheetId="1">#REF!</definedName>
    <definedName name="ROOP2">#REF!</definedName>
    <definedName name="ROOP3" localSheetId="0">#REF!</definedName>
    <definedName name="ROOP3" localSheetId="1">#REF!</definedName>
    <definedName name="ROOP3">#REF!</definedName>
    <definedName name="ROOP4" localSheetId="0">#REF!</definedName>
    <definedName name="ROOP4" localSheetId="1">#REF!</definedName>
    <definedName name="ROOP4">#REF!</definedName>
    <definedName name="ROOP5" localSheetId="0">#REF!</definedName>
    <definedName name="ROOP5" localSheetId="1">#REF!</definedName>
    <definedName name="ROOP5">#REF!</definedName>
    <definedName name="ROOP6" localSheetId="0">#REF!</definedName>
    <definedName name="ROOP6" localSheetId="1">#REF!</definedName>
    <definedName name="ROOP6">#REF!</definedName>
    <definedName name="ROOP7" localSheetId="0">#REF!</definedName>
    <definedName name="ROOP7" localSheetId="1">#REF!</definedName>
    <definedName name="ROOP7">#REF!</definedName>
    <definedName name="ROOP8" localSheetId="0">#REF!</definedName>
    <definedName name="ROOP8" localSheetId="1">#REF!</definedName>
    <definedName name="ROOP8">#REF!</definedName>
    <definedName name="ROOP9" localSheetId="0">#REF!</definedName>
    <definedName name="ROOP9" localSheetId="1">#REF!</definedName>
    <definedName name="ROOP9">#REF!</definedName>
    <definedName name="ShinkouC">[7]master!$J$1:$J$3</definedName>
    <definedName name="SizaiItiranHanni">[2]鑑検索結果!$AF$1:$AH$20</definedName>
    <definedName name="SIZE">[8]表紙!$C$12</definedName>
    <definedName name="SS">[3]表紙!$C$10</definedName>
    <definedName name="SS_ID" localSheetId="0">#REF!</definedName>
    <definedName name="SS_ID" localSheetId="1">#REF!</definedName>
    <definedName name="SS_ID">#REF!</definedName>
    <definedName name="SS_NAME" localSheetId="0">#REF!</definedName>
    <definedName name="SS_NAME" localSheetId="1">#REF!</definedName>
    <definedName name="SS_NAME">#REF!</definedName>
    <definedName name="TABLE_ENT" localSheetId="0">#REF!</definedName>
    <definedName name="TABLE_ENT" localSheetId="1">#REF!</definedName>
    <definedName name="TABLE_ENT">#REF!</definedName>
    <definedName name="TABLE_NAME" localSheetId="0">#REF!</definedName>
    <definedName name="TABLE_NAME" localSheetId="1">#REF!</definedName>
    <definedName name="TABLE_NAME">#REF!</definedName>
    <definedName name="TableName">"Dummy"</definedName>
    <definedName name="TE" localSheetId="0">#REF!</definedName>
    <definedName name="TE" localSheetId="1">#REF!</definedName>
    <definedName name="TE">#REF!</definedName>
    <definedName name="TEST" localSheetId="0">'[9]見積依頼・条件書（材工）'!#REF!</definedName>
    <definedName name="TEST" localSheetId="1">'[9]見積依頼・条件書（材工）'!#REF!</definedName>
    <definedName name="TEST">'[9]見積依頼・条件書（材工）'!#REF!</definedName>
    <definedName name="UPD">[3]表紙!$D$16</definedName>
    <definedName name="UPD_APPR_D" localSheetId="0">#REF!</definedName>
    <definedName name="UPD_APPR_D" localSheetId="1">#REF!</definedName>
    <definedName name="UPD_APPR_D">#REF!</definedName>
    <definedName name="UPD_CHK_D" localSheetId="0">#REF!</definedName>
    <definedName name="UPD_CHK_D" localSheetId="1">#REF!</definedName>
    <definedName name="UPD_CHK_D">#REF!</definedName>
    <definedName name="UPD_DATE" localSheetId="0">#REF!</definedName>
    <definedName name="UPD_DATE" localSheetId="1">#REF!</definedName>
    <definedName name="UPD_DATE">#REF!</definedName>
    <definedName name="UPD_PREP_D" localSheetId="0">#REF!</definedName>
    <definedName name="UPD_PREP_D" localSheetId="1">#REF!</definedName>
    <definedName name="UPD_PREP_D">#REF!</definedName>
    <definedName name="UPD_REV" localSheetId="0">#REF!</definedName>
    <definedName name="UPD_REV" localSheetId="1">#REF!</definedName>
    <definedName name="UPD_REV">#REF!</definedName>
    <definedName name="あ" localSheetId="0" hidden="1">#REF!</definedName>
    <definedName name="あ" localSheetId="1" hidden="1">#REF!</definedName>
    <definedName name="あ" hidden="1">#REF!</definedName>
    <definedName name="グラフ表示範囲">[10]工事進捗状況表!$H$36:$K$47</definedName>
    <definedName name="グラフ表示範囲_仮設工事">[10]工事進捗状況表!$H$52:$K$63</definedName>
    <definedName name="サブシステム名" localSheetId="0">#REF!</definedName>
    <definedName name="サブシステム名" localSheetId="1">#REF!</definedName>
    <definedName name="サブシステム名">#REF!</definedName>
    <definedName name="システム名" localSheetId="0">#REF!</definedName>
    <definedName name="システム名" localSheetId="1">#REF!</definedName>
    <definedName name="システム名">#REF!</definedName>
    <definedName name="データ名" localSheetId="0">#REF!</definedName>
    <definedName name="データ名" localSheetId="1">#REF!</definedName>
    <definedName name="データ名">#REF!</definedName>
    <definedName name="ロール">[11]海外支店!$M$5:$M$8</definedName>
    <definedName name="一括ファクタリング加入仕入先一覧表" localSheetId="0">#REF!</definedName>
    <definedName name="一括ファクタリング加入仕入先一覧表" localSheetId="1">#REF!</definedName>
    <definedName name="一括ファクタリング加入仕入先一覧表">#REF!</definedName>
    <definedName name="印刷1" localSheetId="0">#REF!</definedName>
    <definedName name="印刷1" localSheetId="1">#REF!</definedName>
    <definedName name="印刷1">#REF!</definedName>
    <definedName name="印刷2" localSheetId="0">#REF!</definedName>
    <definedName name="印刷2" localSheetId="1">#REF!</definedName>
    <definedName name="印刷2">#REF!</definedName>
    <definedName name="仮" localSheetId="0">#REF!</definedName>
    <definedName name="仮" localSheetId="1">#REF!</definedName>
    <definedName name="仮">#REF!</definedName>
    <definedName name="仮2" localSheetId="0">#REF!</definedName>
    <definedName name="仮2" localSheetId="1">#REF!</definedName>
    <definedName name="仮2">#REF!</definedName>
    <definedName name="仮設工事費欄">[10]工種別管理表!$A$45:$IV$45</definedName>
    <definedName name="海外海上発生原価">[12]原価!$E$96</definedName>
    <definedName name="海外建築発生原価">[12]原価!$E$99</definedName>
    <definedName name="海外陸上発生原価">[12]原価!$E$97</definedName>
    <definedName name="開始年月" localSheetId="0">#REF!</definedName>
    <definedName name="開始年月" localSheetId="1">#REF!</definedName>
    <definedName name="開始年月">#REF!</definedName>
    <definedName name="確認結果">[5]設定!$E$12:$E$19</definedName>
    <definedName name="確認結果2">[5]設定!$E$12:$F$19</definedName>
    <definedName name="環境への配慮事項" localSheetId="0">#REF!</definedName>
    <definedName name="環境への配慮事項" localSheetId="1">#REF!</definedName>
    <definedName name="環境への配慮事項">#REF!</definedName>
    <definedName name="管理2" localSheetId="0">#REF!</definedName>
    <definedName name="管理2" localSheetId="1">#REF!</definedName>
    <definedName name="管理2">#REF!</definedName>
    <definedName name="管理表指示月" localSheetId="0">#REF!</definedName>
    <definedName name="管理表指示月" localSheetId="1">#REF!</definedName>
    <definedName name="管理表指示月">#REF!</definedName>
    <definedName name="関連表" localSheetId="0" hidden="1">#REF!</definedName>
    <definedName name="関連表" localSheetId="1" hidden="1">#REF!</definedName>
    <definedName name="関連表" hidden="1">#REF!</definedName>
    <definedName name="基本キー" localSheetId="0">#REF!</definedName>
    <definedName name="基本キー" localSheetId="1">#REF!</definedName>
    <definedName name="基本キー">#REF!</definedName>
    <definedName name="協力業者名" localSheetId="0">#REF!</definedName>
    <definedName name="協力業者名" localSheetId="1">#REF!</definedName>
    <definedName name="協力業者名">#REF!</definedName>
    <definedName name="躯" localSheetId="0">#REF!</definedName>
    <definedName name="躯" localSheetId="1">#REF!</definedName>
    <definedName name="躯">#REF!</definedName>
    <definedName name="躯2" localSheetId="0">#REF!</definedName>
    <definedName name="躯2" localSheetId="1">#REF!</definedName>
    <definedName name="躯2">#REF!</definedName>
    <definedName name="月" localSheetId="0">#REF!</definedName>
    <definedName name="月" localSheetId="1">#REF!</definedName>
    <definedName name="月">#REF!</definedName>
    <definedName name="原因区分">[5]設定!$H$12:$H$21</definedName>
    <definedName name="工期入力" localSheetId="0">#REF!</definedName>
    <definedName name="工期入力" localSheetId="1">#REF!</definedName>
    <definedName name="工期入力">#REF!</definedName>
    <definedName name="工事益" localSheetId="0">#REF!</definedName>
    <definedName name="工事益" localSheetId="1">#REF!</definedName>
    <definedName name="工事益">#REF!</definedName>
    <definedName name="工事区分" localSheetId="0">#REF!</definedName>
    <definedName name="工事区分" localSheetId="1">#REF!</definedName>
    <definedName name="工事区分">#REF!</definedName>
    <definedName name="工事区分マスター" localSheetId="0">#REF!</definedName>
    <definedName name="工事区分マスター" localSheetId="1">#REF!</definedName>
    <definedName name="工事区分マスター">#REF!</definedName>
    <definedName name="工事区分マスター2" localSheetId="0">#REF!</definedName>
    <definedName name="工事区分マスター2" localSheetId="1">#REF!</definedName>
    <definedName name="工事区分マスター2">#REF!</definedName>
    <definedName name="工事項目" localSheetId="0">#REF!</definedName>
    <definedName name="工事項目" localSheetId="1">#REF!</definedName>
    <definedName name="工事項目">#REF!</definedName>
    <definedName name="更新者" localSheetId="0">#REF!</definedName>
    <definedName name="更新者" localSheetId="1">#REF!</definedName>
    <definedName name="更新者">#REF!</definedName>
    <definedName name="更新日" localSheetId="0">#REF!</definedName>
    <definedName name="更新日" localSheetId="1">#REF!</definedName>
    <definedName name="更新日">#REF!</definedName>
    <definedName name="行長" localSheetId="0">#REF!</definedName>
    <definedName name="行長" localSheetId="1">#REF!</definedName>
    <definedName name="行長">#REF!</definedName>
    <definedName name="項目" localSheetId="0">#REF!</definedName>
    <definedName name="項目" localSheetId="1">#REF!</definedName>
    <definedName name="項目">#REF!</definedName>
    <definedName name="項目ID" localSheetId="0">#REF!</definedName>
    <definedName name="項目ID" localSheetId="1">#REF!</definedName>
    <definedName name="項目ID">#REF!</definedName>
    <definedName name="項目No" localSheetId="0">#REF!</definedName>
    <definedName name="項目No" localSheetId="1">#REF!</definedName>
    <definedName name="項目No">#REF!</definedName>
    <definedName name="項目名" localSheetId="0">#REF!</definedName>
    <definedName name="項目名" localSheetId="1">#REF!</definedName>
    <definedName name="項目名">#REF!</definedName>
    <definedName name="合計" localSheetId="0">#REF!</definedName>
    <definedName name="合計" localSheetId="1">#REF!</definedName>
    <definedName name="合計">#REF!</definedName>
    <definedName name="国内海上発生原価">[12]原価!$D$96</definedName>
    <definedName name="国内住宅発生原価">[12]原価!$D$98</definedName>
    <definedName name="国内非住宅発生原価">[12]原価!$D$99</definedName>
    <definedName name="国内陸上発生原価">[12]原価!$D$97</definedName>
    <definedName name="今後支出予定" localSheetId="0">#REF!</definedName>
    <definedName name="今後支出予定" localSheetId="1">#REF!</definedName>
    <definedName name="今後支出予定">#REF!</definedName>
    <definedName name="作業日規制" localSheetId="0">#REF!</definedName>
    <definedName name="作業日規制" localSheetId="1">#REF!</definedName>
    <definedName name="作業日規制">#REF!</definedName>
    <definedName name="作成者" localSheetId="0">#REF!</definedName>
    <definedName name="作成者" localSheetId="1">#REF!</definedName>
    <definedName name="作成者">#REF!</definedName>
    <definedName name="作成日" localSheetId="0">#REF!</definedName>
    <definedName name="作成日" localSheetId="1">#REF!</definedName>
    <definedName name="作成日">#REF!</definedName>
    <definedName name="索引1" localSheetId="0">#REF!</definedName>
    <definedName name="索引1" localSheetId="1">#REF!</definedName>
    <definedName name="索引1">#REF!</definedName>
    <definedName name="索引2" localSheetId="0">#REF!</definedName>
    <definedName name="索引2" localSheetId="1">#REF!</definedName>
    <definedName name="索引2">#REF!</definedName>
    <definedName name="索引3" localSheetId="0">#REF!</definedName>
    <definedName name="索引3" localSheetId="1">#REF!</definedName>
    <definedName name="索引3">#REF!</definedName>
    <definedName name="索引4" localSheetId="0">#REF!</definedName>
    <definedName name="索引4" localSheetId="1">#REF!</definedName>
    <definedName name="索引4">#REF!</definedName>
    <definedName name="索引5" localSheetId="0">#REF!</definedName>
    <definedName name="索引5" localSheetId="1">#REF!</definedName>
    <definedName name="索引5">#REF!</definedName>
    <definedName name="索引6" localSheetId="0">#REF!</definedName>
    <definedName name="索引6" localSheetId="1">#REF!</definedName>
    <definedName name="索引6">#REF!</definedName>
    <definedName name="索引7" localSheetId="0">#REF!</definedName>
    <definedName name="索引7" localSheetId="1">#REF!</definedName>
    <definedName name="索引7">#REF!</definedName>
    <definedName name="索引P" localSheetId="0">#REF!</definedName>
    <definedName name="索引P" localSheetId="1">#REF!</definedName>
    <definedName name="索引P">#REF!</definedName>
    <definedName name="仕" localSheetId="0">#REF!</definedName>
    <definedName name="仕" localSheetId="1">#REF!</definedName>
    <definedName name="仕">#REF!</definedName>
    <definedName name="仕2" localSheetId="0">#REF!</definedName>
    <definedName name="仕2" localSheetId="1">#REF!</definedName>
    <definedName name="仕2">#REF!</definedName>
    <definedName name="指摘区分">[5]設定!$B$12:$B$15</definedName>
    <definedName name="支出_1" localSheetId="0">#REF!</definedName>
    <definedName name="支出_1" localSheetId="1">#REF!</definedName>
    <definedName name="支出_1">#REF!</definedName>
    <definedName name="支出金累計" localSheetId="0">#REF!</definedName>
    <definedName name="支出金累計" localSheetId="1">#REF!</definedName>
    <definedName name="支出金累計">#REF!</definedName>
    <definedName name="支出計_2" localSheetId="0">#REF!</definedName>
    <definedName name="支出計_2" localSheetId="1">#REF!</definedName>
    <definedName name="支出計_2">#REF!</definedName>
    <definedName name="支出計_M" localSheetId="0">#REF!</definedName>
    <definedName name="支出計_M" localSheetId="1">#REF!</definedName>
    <definedName name="支出計_M">#REF!</definedName>
    <definedName name="支店経費工事益" localSheetId="0">#REF!</definedName>
    <definedName name="支店経費工事益" localSheetId="1">#REF!</definedName>
    <definedName name="支店経費工事益">#REF!</definedName>
    <definedName name="支店名" localSheetId="0">#REF!</definedName>
    <definedName name="支店名" localSheetId="1">#REF!</definedName>
    <definedName name="支店名">#REF!</definedName>
    <definedName name="終了" localSheetId="0">#REF!</definedName>
    <definedName name="終了" localSheetId="1">#REF!</definedName>
    <definedName name="終了">#REF!</definedName>
    <definedName name="終了年月" localSheetId="0">#REF!</definedName>
    <definedName name="終了年月" localSheetId="1">#REF!</definedName>
    <definedName name="終了年月">#REF!</definedName>
    <definedName name="終了連番" localSheetId="0">#REF!</definedName>
    <definedName name="終了連番" localSheetId="1">#REF!</definedName>
    <definedName name="終了連番">#REF!</definedName>
    <definedName name="初期" localSheetId="0">#REF!</definedName>
    <definedName name="初期" localSheetId="1">#REF!</definedName>
    <definedName name="初期">#REF!</definedName>
    <definedName name="小数桁数" localSheetId="0">#REF!</definedName>
    <definedName name="小数桁数" localSheetId="1">#REF!</definedName>
    <definedName name="小数桁数">#REF!</definedName>
    <definedName name="承認者">[11]海外支店!$M$17:$M$18</definedName>
    <definedName name="常用_1" localSheetId="0">#REF!</definedName>
    <definedName name="常用_1" localSheetId="1">#REF!</definedName>
    <definedName name="常用_1">#REF!</definedName>
    <definedName name="常用計_2" localSheetId="0">#REF!</definedName>
    <definedName name="常用計_2" localSheetId="1">#REF!</definedName>
    <definedName name="常用計_2">#REF!</definedName>
    <definedName name="常用計_M" localSheetId="0">#REF!</definedName>
    <definedName name="常用計_M" localSheetId="1">#REF!</definedName>
    <definedName name="常用計_M">#REF!</definedName>
    <definedName name="設" localSheetId="0">#REF!</definedName>
    <definedName name="設" localSheetId="1">#REF!</definedName>
    <definedName name="設">#REF!</definedName>
    <definedName name="設2" localSheetId="0">#REF!</definedName>
    <definedName name="設2" localSheetId="1">#REF!</definedName>
    <definedName name="設2">#REF!</definedName>
    <definedName name="選択月1" localSheetId="0">#REF!</definedName>
    <definedName name="選択月1" localSheetId="1">#REF!</definedName>
    <definedName name="選択月1">#REF!</definedName>
    <definedName name="属性" localSheetId="0">#REF!</definedName>
    <definedName name="属性" localSheetId="1">#REF!</definedName>
    <definedName name="属性">#REF!</definedName>
    <definedName name="他" localSheetId="0">#REF!</definedName>
    <definedName name="他" localSheetId="1">#REF!</definedName>
    <definedName name="他">#REF!</definedName>
    <definedName name="他2" localSheetId="0">#REF!</definedName>
    <definedName name="他2" localSheetId="1">#REF!</definedName>
    <definedName name="他2">#REF!</definedName>
    <definedName name="駐車場負担" localSheetId="0">#REF!</definedName>
    <definedName name="駐車場負担" localSheetId="1">#REF!</definedName>
    <definedName name="駐車場負担">#REF!</definedName>
    <definedName name="帳票出力">[11]海外支店!$M$11:$M$12</definedName>
    <definedName name="直接工事費欄">[10]工種別管理表!$A$3:$IV$8</definedName>
    <definedName name="都道府県" localSheetId="0">[13]全体集計!#REF!</definedName>
    <definedName name="都道府県" localSheetId="1">[13]全体集計!#REF!</definedName>
    <definedName name="都道府県">[13]全体集計!#REF!</definedName>
    <definedName name="年度">[12]事前入力!$B$1</definedName>
    <definedName name="発番体系">[5]設定!$C$6</definedName>
    <definedName name="判断" localSheetId="0">#REF!</definedName>
    <definedName name="判断" localSheetId="1">#REF!</definedName>
    <definedName name="判断">#REF!</definedName>
    <definedName name="判定結果" localSheetId="0">#REF!</definedName>
    <definedName name="判定結果" localSheetId="1">#REF!</definedName>
    <definedName name="判定結果">#REF!</definedName>
    <definedName name="比較" localSheetId="0">#REF!</definedName>
    <definedName name="比較" localSheetId="1">#REF!</definedName>
    <definedName name="比較">#REF!</definedName>
    <definedName name="比較1" localSheetId="0">#REF!</definedName>
    <definedName name="比較1" localSheetId="1">#REF!</definedName>
    <definedName name="比較1">#REF!</definedName>
    <definedName name="備考" localSheetId="0">#REF!</definedName>
    <definedName name="備考" localSheetId="1">#REF!</definedName>
    <definedName name="備考">#REF!</definedName>
    <definedName name="表ID" localSheetId="0">#REF!</definedName>
    <definedName name="表ID" localSheetId="1">#REF!</definedName>
    <definedName name="表ID">#REF!</definedName>
    <definedName name="表の備考" localSheetId="0">#REF!</definedName>
    <definedName name="表の備考" localSheetId="1">#REF!</definedName>
    <definedName name="表の備考">#REF!</definedName>
    <definedName name="表名" localSheetId="0">#REF!</definedName>
    <definedName name="表名" localSheetId="1">#REF!</definedName>
    <definedName name="表名">#REF!</definedName>
    <definedName name="複数工事マスタ" localSheetId="0">#REF!</definedName>
    <definedName name="複数工事マスタ" localSheetId="1">#REF!</definedName>
    <definedName name="複数工事マスタ">#REF!</definedName>
    <definedName name="文書名" localSheetId="0">#REF!</definedName>
    <definedName name="文書名" localSheetId="1">#REF!</definedName>
    <definedName name="文書名">#REF!</definedName>
    <definedName name="変更" localSheetId="0">#REF!</definedName>
    <definedName name="変更" localSheetId="1">#REF!</definedName>
    <definedName name="変更">#REF!</definedName>
    <definedName name="保護" localSheetId="0">#REF!</definedName>
    <definedName name="保護" localSheetId="1">#REF!</definedName>
    <definedName name="保護">#REF!</definedName>
    <definedName name="保護1" localSheetId="0">#REF!</definedName>
    <definedName name="保護1" localSheetId="1">#REF!</definedName>
    <definedName name="保護1">#REF!</definedName>
    <definedName name="報告ｖ">[12]事前入力!$C$2</definedName>
    <definedName name="報告予算">[12]事前入力!$B$2</definedName>
    <definedName name="本社経費工事益" localSheetId="0">#REF!</definedName>
    <definedName name="本社経費工事益" localSheetId="1">#REF!</definedName>
    <definedName name="本社経費工事益">#REF!</definedName>
    <definedName name="明細エリア" localSheetId="0">#REF!</definedName>
    <definedName name="明細エリア" localSheetId="1">#REF!</definedName>
    <definedName name="明細エリア">#REF!</definedName>
    <definedName name="有効桁数" localSheetId="0">#REF!</definedName>
    <definedName name="有効桁数" localSheetId="1">#REF!</definedName>
    <definedName name="有効桁数">#REF!</definedName>
    <definedName name="有効月数">[10]工事進捗状況表!$H$33</definedName>
    <definedName name="立会検査" localSheetId="0">#REF!</definedName>
    <definedName name="立会検査" localSheetId="1">#REF!</definedName>
    <definedName name="立会検査">#REF!</definedName>
    <definedName name="列長" localSheetId="0">#REF!</definedName>
    <definedName name="列長" localSheetId="1">#REF!</definedName>
    <definedName name="列長">#REF!</definedName>
    <definedName name="列番号" localSheetId="0">#REF!</definedName>
    <definedName name="列番号" localSheetId="1">#REF!</definedName>
    <definedName name="列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52" l="1"/>
  <c r="AH16" i="46"/>
  <c r="Z21" i="50"/>
  <c r="K24" i="50"/>
  <c r="M19" i="52"/>
  <c r="AF5" i="52"/>
  <c r="AF4" i="52"/>
  <c r="Q30" i="52"/>
  <c r="Q27" i="52"/>
  <c r="C2" i="47"/>
  <c r="K25" i="50"/>
  <c r="M19" i="46"/>
  <c r="X10" i="50"/>
  <c r="X9" i="50"/>
  <c r="AF5" i="46"/>
  <c r="AF4" i="46"/>
  <c r="M13" i="52"/>
  <c r="K19" i="50"/>
  <c r="K18" i="50"/>
  <c r="M14" i="46"/>
  <c r="M13" i="46"/>
  <c r="M14" i="52"/>
  <c r="I36" i="52"/>
  <c r="W33" i="52"/>
  <c r="W30" i="52"/>
  <c r="W27" i="52"/>
  <c r="Q36" i="52"/>
  <c r="W36" i="52"/>
  <c r="X11" i="47"/>
  <c r="X12" i="47"/>
  <c r="X13" i="47"/>
  <c r="X14" i="47"/>
  <c r="X15" i="47"/>
  <c r="X16" i="47"/>
  <c r="X17" i="47"/>
  <c r="Q40" i="50"/>
  <c r="I33" i="46"/>
  <c r="I30" i="46"/>
  <c r="X10" i="47"/>
  <c r="X19" i="47"/>
  <c r="X18" i="47"/>
  <c r="X9" i="47"/>
  <c r="X8" i="47"/>
  <c r="X7" i="47"/>
  <c r="X6" i="47"/>
  <c r="F43" i="50"/>
  <c r="L37" i="50"/>
  <c r="Q37" i="50"/>
  <c r="L34" i="50"/>
  <c r="Q34" i="50"/>
  <c r="L43" i="50"/>
  <c r="Q43" i="50"/>
  <c r="W33" i="46"/>
  <c r="Q30" i="46"/>
  <c r="W30" i="46"/>
  <c r="X5" i="47"/>
  <c r="X20" i="47"/>
  <c r="I27" i="46"/>
  <c r="I36" i="46"/>
  <c r="Q27" i="46"/>
  <c r="Q36" i="46"/>
  <c r="W36" i="46"/>
  <c r="W27" i="46"/>
</calcChain>
</file>

<file path=xl/sharedStrings.xml><?xml version="1.0" encoding="utf-8"?>
<sst xmlns="http://schemas.openxmlformats.org/spreadsheetml/2006/main" count="108" uniqueCount="60">
  <si>
    <t>五洋建設株式会社　御中</t>
    <rPh sb="0" eb="2">
      <t>ゴヨウ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4"/>
  </si>
  <si>
    <t>請 　求　 書　（正）</t>
    <phoneticPr fontId="4"/>
  </si>
  <si>
    <t>㊞</t>
    <phoneticPr fontId="4"/>
  </si>
  <si>
    <t>10％対象</t>
    <rPh sb="3" eb="5">
      <t>タイショウ</t>
    </rPh>
    <phoneticPr fontId="4"/>
  </si>
  <si>
    <t>軽減税率（8％）対象</t>
    <rPh sb="0" eb="2">
      <t>ケイゲン</t>
    </rPh>
    <rPh sb="2" eb="4">
      <t>ゼイリツ</t>
    </rPh>
    <rPh sb="8" eb="10">
      <t>タイショウ</t>
    </rPh>
    <phoneticPr fontId="4"/>
  </si>
  <si>
    <t>不課税又は非課税</t>
    <rPh sb="0" eb="3">
      <t>フカゼイ</t>
    </rPh>
    <rPh sb="3" eb="4">
      <t>マタ</t>
    </rPh>
    <rPh sb="5" eb="8">
      <t>ヒカゼイ</t>
    </rPh>
    <phoneticPr fontId="4"/>
  </si>
  <si>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4"/>
  </si>
  <si>
    <t>計</t>
    <rPh sb="0" eb="1">
      <t>ケイ</t>
    </rPh>
    <phoneticPr fontId="4"/>
  </si>
  <si>
    <t>本請求に依る債権は、貴社の書面による承諾なしに第三者へ譲渡しません。</t>
    <phoneticPr fontId="4"/>
  </si>
  <si>
    <t>備考</t>
    <rPh sb="0" eb="2">
      <t>ビコウ</t>
    </rPh>
    <phoneticPr fontId="4"/>
  </si>
  <si>
    <t>消費税
（％）</t>
    <rPh sb="0" eb="3">
      <t>ショウヒゼイ</t>
    </rPh>
    <phoneticPr fontId="4"/>
  </si>
  <si>
    <t>金額（税抜）</t>
    <rPh sb="0" eb="2">
      <t>キンガク</t>
    </rPh>
    <rPh sb="3" eb="4">
      <t>ゼイ</t>
    </rPh>
    <rPh sb="4" eb="5">
      <t>ヌ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</si>
  <si>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</si>
  <si>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</si>
  <si>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単位</t>
    <rPh sb="0" eb="2">
      <t>タンイ</t>
    </rPh>
    <phoneticPr fontId="4"/>
  </si>
  <si>
    <t>ＴＥＬ：</t>
    <phoneticPr fontId="4"/>
  </si>
  <si>
    <t>ＦＡＸ：</t>
    <phoneticPr fontId="4"/>
  </si>
  <si>
    <t>税抜額</t>
    <rPh sb="0" eb="2">
      <t>ゼイヌ</t>
    </rPh>
    <rPh sb="2" eb="3">
      <t>ガク</t>
    </rPh>
    <phoneticPr fontId="4"/>
  </si>
  <si>
    <t>消費税額等</t>
    <rPh sb="0" eb="4">
      <t>ショウヒゼイガク</t>
    </rPh>
    <rPh sb="4" eb="5">
      <t>トウ</t>
    </rPh>
    <phoneticPr fontId="4"/>
  </si>
  <si>
    <t>請　　求　　内　　訳</t>
    <rPh sb="0" eb="1">
      <t>ショウ</t>
    </rPh>
    <rPh sb="3" eb="4">
      <t>モトム</t>
    </rPh>
    <rPh sb="6" eb="7">
      <t>ウチ</t>
    </rPh>
    <rPh sb="9" eb="10">
      <t>ワケ</t>
    </rPh>
    <phoneticPr fontId="4"/>
  </si>
  <si>
    <t>納入先名称</t>
    <rPh sb="0" eb="2">
      <t>ノウニュウ</t>
    </rPh>
    <rPh sb="2" eb="3">
      <t>サキ</t>
    </rPh>
    <rPh sb="3" eb="5">
      <t>メイショウ</t>
    </rPh>
    <phoneticPr fontId="4"/>
  </si>
  <si>
    <t>取引先コード（７桁）</t>
    <rPh sb="0" eb="3">
      <t>トリヒキサキ</t>
    </rPh>
    <rPh sb="8" eb="9">
      <t>ケタ</t>
    </rPh>
    <phoneticPr fontId="4"/>
  </si>
  <si>
    <r>
      <rPr>
        <b/>
        <sz val="11"/>
        <color rgb="FFFF0000"/>
        <rFont val="ＭＳ Ｐ明朝"/>
        <family val="1"/>
        <charset val="128"/>
      </rPr>
      <t>＊</t>
    </r>
    <r>
      <rPr>
        <sz val="11"/>
        <color rgb="FFFF0000"/>
        <rFont val="ＭＳ Ｐ明朝"/>
        <family val="1"/>
        <charset val="128"/>
      </rPr>
      <t>納入先番号
　（4桁又は11桁）</t>
    </r>
    <rPh sb="1" eb="3">
      <t>ノウニュウ</t>
    </rPh>
    <rPh sb="3" eb="4">
      <t>サキ</t>
    </rPh>
    <rPh sb="4" eb="6">
      <t>バンゴウ</t>
    </rPh>
    <rPh sb="10" eb="11">
      <t>ケタ</t>
    </rPh>
    <rPh sb="11" eb="12">
      <t>マタ</t>
    </rPh>
    <rPh sb="15" eb="16">
      <t>ケタ</t>
    </rPh>
    <phoneticPr fontId="4"/>
  </si>
  <si>
    <r>
      <rPr>
        <b/>
        <sz val="11"/>
        <color rgb="FFFF0000"/>
        <rFont val="ＭＳ Ｐ明朝"/>
        <family val="1"/>
        <charset val="128"/>
      </rPr>
      <t>＊</t>
    </r>
    <r>
      <rPr>
        <sz val="11"/>
        <color rgb="FFFF0000"/>
        <rFont val="ＭＳ Ｐ明朝"/>
        <family val="1"/>
        <charset val="128"/>
      </rPr>
      <t>納入担当者名</t>
    </r>
    <rPh sb="1" eb="3">
      <t>ノウニュウ</t>
    </rPh>
    <rPh sb="3" eb="6">
      <t>タントウシャ</t>
    </rPh>
    <rPh sb="6" eb="7">
      <t>メイ</t>
    </rPh>
    <phoneticPr fontId="4"/>
  </si>
  <si>
    <t>明細　　計</t>
    <rPh sb="0" eb="2">
      <t>メイサイ</t>
    </rPh>
    <rPh sb="4" eb="5">
      <t>ケイ</t>
    </rPh>
    <phoneticPr fontId="4"/>
  </si>
  <si>
    <t>日付</t>
    <rPh sb="0" eb="2">
      <t>ヒヅケ</t>
    </rPh>
    <phoneticPr fontId="4"/>
  </si>
  <si>
    <t>摘要</t>
    <rPh sb="0" eb="2">
      <t>テキヨウ</t>
    </rPh>
    <phoneticPr fontId="4"/>
  </si>
  <si>
    <t>納入先：</t>
    <rPh sb="0" eb="2">
      <t>ノウニュウ</t>
    </rPh>
    <rPh sb="2" eb="3">
      <t>サキ</t>
    </rPh>
    <phoneticPr fontId="4"/>
  </si>
  <si>
    <t>会社名：</t>
    <rPh sb="0" eb="2">
      <t>カイシャ</t>
    </rPh>
    <rPh sb="2" eb="3">
      <t>メイ</t>
    </rPh>
    <phoneticPr fontId="4"/>
  </si>
  <si>
    <t>登録番号が無い場合はこちらにチェックしてください    ⇒</t>
    <rPh sb="0" eb="2">
      <t>トウロク</t>
    </rPh>
    <rPh sb="2" eb="4">
      <t>バンゴウ</t>
    </rPh>
    <rPh sb="5" eb="6">
      <t>ナ</t>
    </rPh>
    <rPh sb="7" eb="9">
      <t>バアイ</t>
    </rPh>
    <phoneticPr fontId="4"/>
  </si>
  <si>
    <t>インボイス制度
登録番号：　（13桁）</t>
    <phoneticPr fontId="4"/>
  </si>
  <si>
    <t>会社名</t>
    <rPh sb="0" eb="2">
      <t>カイシャ</t>
    </rPh>
    <rPh sb="2" eb="3">
      <t>メイ</t>
    </rPh>
    <phoneticPr fontId="4"/>
  </si>
  <si>
    <t>四捨五入</t>
  </si>
  <si>
    <t>税端数処理</t>
    <rPh sb="0" eb="1">
      <t>ゼイ</t>
    </rPh>
    <rPh sb="1" eb="5">
      <t>ハスウショリ</t>
    </rPh>
    <phoneticPr fontId="4"/>
  </si>
  <si>
    <t>A</t>
  </si>
  <si>
    <t>公開日</t>
    <rPh sb="0" eb="3">
      <t>コウカイビ</t>
    </rPh>
    <phoneticPr fontId="4"/>
  </si>
  <si>
    <t>更新内容</t>
    <rPh sb="0" eb="4">
      <t>コウシンナイヨウ</t>
    </rPh>
    <phoneticPr fontId="4"/>
  </si>
  <si>
    <t>インボイス制度対応書式公開</t>
    <rPh sb="5" eb="9">
      <t>セイドタイオウ</t>
    </rPh>
    <rPh sb="9" eb="11">
      <t>ショシキ</t>
    </rPh>
    <rPh sb="11" eb="13">
      <t>コウカイ</t>
    </rPh>
    <phoneticPr fontId="4"/>
  </si>
  <si>
    <t>フォント等セル書式を編集可能に変更</t>
    <rPh sb="4" eb="5">
      <t>トウ</t>
    </rPh>
    <rPh sb="7" eb="9">
      <t>ショシキ</t>
    </rPh>
    <rPh sb="10" eb="12">
      <t>ヘンシュウ</t>
    </rPh>
    <rPh sb="12" eb="14">
      <t>カノウ</t>
    </rPh>
    <rPh sb="15" eb="17">
      <t>ヘンコウ</t>
    </rPh>
    <phoneticPr fontId="4"/>
  </si>
  <si>
    <t>請求書（正）の不課税・非課税欄の計表示漏れを修正</t>
    <rPh sb="0" eb="3">
      <t>セイキュウショ</t>
    </rPh>
    <rPh sb="4" eb="5">
      <t>セイ</t>
    </rPh>
    <rPh sb="7" eb="10">
      <t>フカゼイ</t>
    </rPh>
    <rPh sb="11" eb="14">
      <t>ヒカゼイ</t>
    </rPh>
    <rPh sb="14" eb="15">
      <t>ラン</t>
    </rPh>
    <rPh sb="16" eb="17">
      <t>ケイ</t>
    </rPh>
    <rPh sb="17" eb="20">
      <t>ヒョウジモ</t>
    </rPh>
    <rPh sb="22" eb="24">
      <t>シュウセイ</t>
    </rPh>
    <phoneticPr fontId="4"/>
  </si>
  <si>
    <t>請求書電子化に伴い書式変更</t>
    <rPh sb="0" eb="6">
      <t>セイキュウショデンシカ</t>
    </rPh>
    <rPh sb="7" eb="8">
      <t>トモナ</t>
    </rPh>
    <rPh sb="9" eb="11">
      <t>ショシキ</t>
    </rPh>
    <rPh sb="11" eb="13">
      <t>ヘンコウ</t>
    </rPh>
    <phoneticPr fontId="4"/>
  </si>
  <si>
    <t>レイアウト変更及び納入先番号・納入担当者名等の新設</t>
    <rPh sb="5" eb="7">
      <t>ヘンコウ</t>
    </rPh>
    <rPh sb="7" eb="8">
      <t>オヨ</t>
    </rPh>
    <rPh sb="9" eb="14">
      <t>ノウニュウサキバンゴウ</t>
    </rPh>
    <rPh sb="15" eb="20">
      <t>ノウニュウタントウシャ</t>
    </rPh>
    <rPh sb="20" eb="21">
      <t>メイ</t>
    </rPh>
    <rPh sb="21" eb="22">
      <t>トウ</t>
    </rPh>
    <rPh sb="23" eb="25">
      <t>シンセツ</t>
    </rPh>
    <phoneticPr fontId="4"/>
  </si>
  <si>
    <t>FORM NO.1</t>
    <phoneticPr fontId="4"/>
  </si>
  <si>
    <t>FORM NO.2</t>
    <phoneticPr fontId="4"/>
  </si>
  <si>
    <t xml:space="preserve">  FORM NO.1</t>
    <phoneticPr fontId="4"/>
  </si>
  <si>
    <t>FAX：</t>
    <phoneticPr fontId="4"/>
  </si>
  <si>
    <t>軽減税率（8％）
対象</t>
    <rPh sb="0" eb="2">
      <t>ケイゲン</t>
    </rPh>
    <rPh sb="2" eb="4">
      <t>ゼイリツ</t>
    </rPh>
    <rPh sb="9" eb="11">
      <t>タイショウ</t>
    </rPh>
    <phoneticPr fontId="4"/>
  </si>
  <si>
    <t>不課税又は
非課税</t>
    <rPh sb="0" eb="3">
      <t>フカゼイ</t>
    </rPh>
    <rPh sb="3" eb="4">
      <t>マタ</t>
    </rPh>
    <rPh sb="6" eb="9">
      <t>ヒカゼイ</t>
    </rPh>
    <phoneticPr fontId="4"/>
  </si>
  <si>
    <t>納入担当者名</t>
    <rPh sb="0" eb="2">
      <t>ノウニュウ</t>
    </rPh>
    <rPh sb="2" eb="5">
      <t>タントウシャ</t>
    </rPh>
    <rPh sb="5" eb="6">
      <t>メイ</t>
    </rPh>
    <phoneticPr fontId="4"/>
  </si>
  <si>
    <t>納入先番号
　（4桁又は11桁）</t>
    <rPh sb="0" eb="2">
      <t>ノウニュウ</t>
    </rPh>
    <rPh sb="2" eb="3">
      <t>サキ</t>
    </rPh>
    <rPh sb="3" eb="5">
      <t>バンゴウ</t>
    </rPh>
    <rPh sb="9" eb="10">
      <t>ケタ</t>
    </rPh>
    <rPh sb="10" eb="11">
      <t>マタ</t>
    </rPh>
    <rPh sb="14" eb="15">
      <t>ケタ</t>
    </rPh>
    <phoneticPr fontId="4"/>
  </si>
  <si>
    <t>注文No.（14桁）</t>
    <rPh sb="0" eb="2">
      <t>チュウモン</t>
    </rPh>
    <phoneticPr fontId="4"/>
  </si>
  <si>
    <t>納入先番号
（4桁又は11桁）</t>
    <rPh sb="0" eb="2">
      <t>ノウニュウ</t>
    </rPh>
    <rPh sb="2" eb="3">
      <t>サキ</t>
    </rPh>
    <rPh sb="3" eb="5">
      <t>バンゴウ</t>
    </rPh>
    <rPh sb="8" eb="9">
      <t>ケタ</t>
    </rPh>
    <rPh sb="9" eb="10">
      <t>マタ</t>
    </rPh>
    <rPh sb="13" eb="14">
      <t>ケタ</t>
    </rPh>
    <phoneticPr fontId="4"/>
  </si>
  <si>
    <t>チェックボックス判定</t>
    <rPh sb="8" eb="10">
      <t>ハンテイ</t>
    </rPh>
    <phoneticPr fontId="4"/>
  </si>
  <si>
    <t>摘　　　要
（主な取引内容）</t>
    <rPh sb="0" eb="1">
      <t>テキ</t>
    </rPh>
    <rPh sb="4" eb="5">
      <t>ヨウ</t>
    </rPh>
    <rPh sb="7" eb="8">
      <t>オモ</t>
    </rPh>
    <rPh sb="9" eb="11">
      <t>トリヒキ</t>
    </rPh>
    <rPh sb="11" eb="13">
      <t>ナイヨウ</t>
    </rPh>
    <phoneticPr fontId="4"/>
  </si>
  <si>
    <t>T</t>
    <phoneticPr fontId="4"/>
  </si>
  <si>
    <t>T</t>
    <phoneticPr fontId="4"/>
  </si>
  <si>
    <t>請求年月日</t>
    <rPh sb="0" eb="2">
      <t>セイキュウ</t>
    </rPh>
    <rPh sb="2" eb="5">
      <t>ネンガッピ</t>
    </rPh>
    <phoneticPr fontId="4"/>
  </si>
  <si>
    <t>請求年月日</t>
    <rPh sb="0" eb="2">
      <t>セイキュウ</t>
    </rPh>
    <rPh sb="2" eb="5">
      <t>ネンガッピ</t>
    </rPh>
    <phoneticPr fontId="4"/>
  </si>
  <si>
    <t>A</t>
    <phoneticPr fontId="4"/>
  </si>
  <si>
    <t>負の値の表示方法を変更（－）→（▲）</t>
    <rPh sb="0" eb="1">
      <t>フ</t>
    </rPh>
    <rPh sb="2" eb="3">
      <t>アタイ</t>
    </rPh>
    <rPh sb="4" eb="6">
      <t>ヒョウジ</t>
    </rPh>
    <rPh sb="6" eb="8">
      <t>ホウホウ</t>
    </rPh>
    <rPh sb="9" eb="11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</si>
</sst>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m/d;@"/>
    <numFmt numFmtId="178" formatCode="yyyy&quot;年&quot;m&quot;月&quot;d&quot;日&quot;;@"/>
    <numFmt numFmtId="179" formatCode="yyyy&quot;年&quot;mm&quot;月&quot;dd&quot;日&quot;;@"/>
    <numFmt numFmtId="180" formatCode="#,##0;&quot;▲ &quot;#,##0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MS UI Gothic"/>
      <family val="3"/>
      <charset val="128"/>
    </font>
    <font>
      <b/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24"/>
      <name val="ＭＳ Ｐ明朝"/>
      <family val="1"/>
      <charset val="128"/>
    </font>
    <font>
      <b/>
      <u/>
      <sz val="3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SｺﾞｼｯｸM"/>
      <family val="2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name val="游ゴシック Medium"/>
      <family val="3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sz val="17"/>
      <name val="ＭＳ Ｐ明朝"/>
      <family val="1"/>
      <charset val="128"/>
    </font>
    <font>
      <sz val="1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29" fillId="0" borderId="0"/>
    <xf numFmtId="0" fontId="30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387">
    <xf numFmtId="0" fontId="0" fillId="0" borderId="0" xfId="0">
      <alignment vertical="center"/>
    </xf>
    <xf numFmtId="177" fontId="11" fillId="2" borderId="4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49" xfId="0" applyNumberFormat="1" applyFont="1" applyFill="1" applyBorder="1" applyAlignment="1" applyProtection="1">
      <alignment horizontal="center" vertical="center" shrinkToFit="1"/>
      <protection locked="0"/>
    </xf>
    <xf numFmtId="179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178" fontId="10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left" vertical="center" indent="1" shrinkToFit="1"/>
    </xf>
    <xf numFmtId="0" fontId="21" fillId="0" borderId="0" xfId="0" applyFont="1" applyAlignment="1">
      <alignment horizontal="left" vertical="top" indent="1" shrinkToFit="1"/>
    </xf>
    <xf numFmtId="0" fontId="20" fillId="0" borderId="0" xfId="0" applyFont="1" applyAlignment="1">
      <alignment horizontal="left" vertical="center" indent="1" shrinkToFit="1"/>
    </xf>
    <xf numFmtId="0" fontId="21" fillId="0" borderId="0" xfId="0" applyFont="1" applyAlignment="1">
      <alignment horizontal="left" vertical="top" wrapText="1"/>
    </xf>
    <xf numFmtId="0" fontId="21" fillId="0" borderId="0" xfId="0" applyFont="1">
      <alignment vertical="center"/>
    </xf>
    <xf numFmtId="0" fontId="10" fillId="0" borderId="0" xfId="0" applyFont="1" applyAlignment="1">
      <alignment vertical="center" wrapText="1" shrinkToFit="1"/>
    </xf>
    <xf numFmtId="0" fontId="20" fillId="0" borderId="0" xfId="0" applyFont="1" applyAlignment="1"/>
    <xf numFmtId="0" fontId="23" fillId="0" borderId="0" xfId="0" applyFont="1" applyAlignment="1">
      <alignment horizontal="center" vertical="center" shrinkToFit="1"/>
    </xf>
    <xf numFmtId="0" fontId="23" fillId="0" borderId="0" xfId="0" quotePrefix="1" applyFont="1" applyAlignment="1">
      <alignment horizontal="center" vertical="center"/>
    </xf>
    <xf numFmtId="0" fontId="26" fillId="0" borderId="0" xfId="0" applyFont="1" applyAlignment="1">
      <alignment vertical="center" wrapText="1" shrinkToFit="1"/>
    </xf>
    <xf numFmtId="0" fontId="23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22" fillId="0" borderId="0" xfId="0" applyFont="1" applyAlignment="1">
      <alignment vertical="top" wrapText="1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49" fontId="6" fillId="0" borderId="0" xfId="0" applyNumberFormat="1" applyFont="1">
      <alignment vertical="center"/>
    </xf>
    <xf numFmtId="0" fontId="21" fillId="0" borderId="0" xfId="0" applyFont="1" applyAlignment="1">
      <alignment horizontal="left" wrapText="1"/>
    </xf>
    <xf numFmtId="0" fontId="14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5" xfId="0" applyFont="1" applyBorder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wrapText="1" shrinkToFit="1"/>
    </xf>
    <xf numFmtId="0" fontId="3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top"/>
    </xf>
    <xf numFmtId="0" fontId="20" fillId="0" borderId="0" xfId="0" applyFont="1" applyAlignment="1">
      <alignment vertical="center" shrinkToFit="1"/>
    </xf>
    <xf numFmtId="0" fontId="10" fillId="2" borderId="46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right" vertical="center" shrinkToFit="1"/>
    </xf>
    <xf numFmtId="0" fontId="34" fillId="0" borderId="0" xfId="0" quotePrefix="1" applyFont="1" applyAlignment="1">
      <alignment horizontal="left" vertical="center" shrinkToFit="1"/>
    </xf>
    <xf numFmtId="0" fontId="38" fillId="0" borderId="0" xfId="0" applyFont="1" applyAlignment="1">
      <alignment vertical="center" wrapText="1" shrinkToFit="1"/>
    </xf>
    <xf numFmtId="0" fontId="6" fillId="0" borderId="0" xfId="0" applyFont="1" applyAlignment="1">
      <alignment horizontal="right" vertical="center"/>
    </xf>
    <xf numFmtId="49" fontId="20" fillId="0" borderId="0" xfId="0" applyNumberFormat="1" applyFont="1" applyAlignment="1">
      <alignment wrapText="1"/>
    </xf>
    <xf numFmtId="0" fontId="21" fillId="0" borderId="0" xfId="0" applyFont="1" applyAlignment="1">
      <alignment horizontal="left" vertical="top" shrinkToFit="1"/>
    </xf>
    <xf numFmtId="0" fontId="35" fillId="0" borderId="34" xfId="0" applyFont="1" applyBorder="1">
      <alignment vertical="center"/>
    </xf>
    <xf numFmtId="0" fontId="24" fillId="0" borderId="0" xfId="0" applyFont="1" applyAlignment="1">
      <alignment vertical="center" shrinkToFit="1"/>
    </xf>
    <xf numFmtId="0" fontId="35" fillId="0" borderId="0" xfId="0" applyFont="1">
      <alignment vertical="center"/>
    </xf>
    <xf numFmtId="0" fontId="20" fillId="0" borderId="0" xfId="0" applyFont="1" applyAlignment="1">
      <alignment horizontal="left" vertical="center" wrapText="1" shrinkToFit="1"/>
    </xf>
    <xf numFmtId="49" fontId="39" fillId="0" borderId="0" xfId="0" quotePrefix="1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41" fillId="0" borderId="0" xfId="0" applyFont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vertical="center" shrinkToFit="1"/>
    </xf>
    <xf numFmtId="0" fontId="5" fillId="0" borderId="9" xfId="0" applyFont="1" applyBorder="1" applyAlignment="1"/>
    <xf numFmtId="0" fontId="11" fillId="0" borderId="0" xfId="0" applyFont="1" applyAlignment="1"/>
    <xf numFmtId="0" fontId="14" fillId="0" borderId="0" xfId="3" applyNumberFormat="1" applyFont="1" applyBorder="1" applyAlignment="1" applyProtection="1">
      <alignment vertical="center"/>
    </xf>
    <xf numFmtId="0" fontId="5" fillId="0" borderId="0" xfId="4" applyFont="1" applyAlignment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5" fillId="0" borderId="0" xfId="0" applyFont="1" applyProtection="1">
      <alignment vertical="center"/>
      <protection locked="0"/>
    </xf>
    <xf numFmtId="0" fontId="3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5" fillId="0" borderId="0" xfId="0" quotePrefix="1" applyFo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1" fillId="0" borderId="0" xfId="0" applyFont="1" applyAlignment="1" applyProtection="1">
      <protection locked="0"/>
    </xf>
    <xf numFmtId="0" fontId="41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vertical="center" wrapText="1" shrinkToFit="1"/>
      <protection locked="0"/>
    </xf>
    <xf numFmtId="0" fontId="41" fillId="0" borderId="9" xfId="0" applyFont="1" applyBorder="1" applyProtection="1">
      <alignment vertical="center"/>
      <protection locked="0"/>
    </xf>
    <xf numFmtId="0" fontId="5" fillId="0" borderId="0" xfId="0" applyFont="1" applyAlignment="1">
      <alignment horizontal="right" vertical="center" shrinkToFit="1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17" xfId="1" applyNumberFormat="1" applyFont="1" applyFill="1" applyBorder="1" applyAlignment="1" applyProtection="1">
      <alignment horizontal="center" vertical="center"/>
    </xf>
    <xf numFmtId="176" fontId="12" fillId="0" borderId="6" xfId="1" applyNumberFormat="1" applyFont="1" applyFill="1" applyBorder="1" applyAlignment="1" applyProtection="1">
      <alignment horizontal="center" vertical="center"/>
    </xf>
    <xf numFmtId="176" fontId="12" fillId="0" borderId="8" xfId="1" applyNumberFormat="1" applyFont="1" applyFill="1" applyBorder="1" applyAlignment="1" applyProtection="1">
      <alignment horizontal="center" vertical="center"/>
    </xf>
    <xf numFmtId="176" fontId="12" fillId="0" borderId="4" xfId="1" applyNumberFormat="1" applyFont="1" applyFill="1" applyBorder="1" applyAlignment="1" applyProtection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</xf>
    <xf numFmtId="176" fontId="12" fillId="0" borderId="15" xfId="1" applyNumberFormat="1" applyFont="1" applyFill="1" applyBorder="1" applyAlignment="1" applyProtection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</xf>
    <xf numFmtId="176" fontId="12" fillId="0" borderId="9" xfId="1" applyNumberFormat="1" applyFont="1" applyFill="1" applyBorder="1" applyAlignment="1" applyProtection="1">
      <alignment horizontal="center" vertical="center"/>
    </xf>
    <xf numFmtId="176" fontId="12" fillId="0" borderId="11" xfId="1" applyNumberFormat="1" applyFont="1" applyFill="1" applyBorder="1" applyAlignment="1" applyProtection="1">
      <alignment horizontal="center" vertical="center"/>
    </xf>
    <xf numFmtId="180" fontId="27" fillId="2" borderId="7" xfId="1" applyNumberFormat="1" applyFont="1" applyFill="1" applyBorder="1" applyAlignment="1" applyProtection="1">
      <alignment horizontal="right" vertical="center"/>
      <protection locked="0"/>
    </xf>
    <xf numFmtId="180" fontId="27" fillId="2" borderId="6" xfId="1" applyNumberFormat="1" applyFont="1" applyFill="1" applyBorder="1" applyAlignment="1" applyProtection="1">
      <alignment horizontal="right" vertical="center"/>
      <protection locked="0"/>
    </xf>
    <xf numFmtId="180" fontId="27" fillId="2" borderId="8" xfId="1" applyNumberFormat="1" applyFont="1" applyFill="1" applyBorder="1" applyAlignment="1" applyProtection="1">
      <alignment horizontal="right" vertical="center"/>
      <protection locked="0"/>
    </xf>
    <xf numFmtId="180" fontId="27" fillId="2" borderId="14" xfId="1" applyNumberFormat="1" applyFont="1" applyFill="1" applyBorder="1" applyAlignment="1" applyProtection="1">
      <alignment horizontal="right" vertical="center"/>
      <protection locked="0"/>
    </xf>
    <xf numFmtId="180" fontId="27" fillId="2" borderId="0" xfId="1" applyNumberFormat="1" applyFont="1" applyFill="1" applyBorder="1" applyAlignment="1" applyProtection="1">
      <alignment horizontal="right" vertical="center"/>
      <protection locked="0"/>
    </xf>
    <xf numFmtId="180" fontId="27" fillId="2" borderId="15" xfId="1" applyNumberFormat="1" applyFont="1" applyFill="1" applyBorder="1" applyAlignment="1" applyProtection="1">
      <alignment horizontal="right" vertical="center"/>
      <protection locked="0"/>
    </xf>
    <xf numFmtId="180" fontId="27" fillId="2" borderId="10" xfId="1" applyNumberFormat="1" applyFont="1" applyFill="1" applyBorder="1" applyAlignment="1" applyProtection="1">
      <alignment horizontal="right" vertical="center"/>
      <protection locked="0"/>
    </xf>
    <xf numFmtId="180" fontId="27" fillId="2" borderId="9" xfId="1" applyNumberFormat="1" applyFont="1" applyFill="1" applyBorder="1" applyAlignment="1" applyProtection="1">
      <alignment horizontal="right" vertical="center"/>
      <protection locked="0"/>
    </xf>
    <xf numFmtId="180" fontId="27" fillId="2" borderId="11" xfId="1" applyNumberFormat="1" applyFont="1" applyFill="1" applyBorder="1" applyAlignment="1" applyProtection="1">
      <alignment horizontal="right" vertical="center"/>
      <protection locked="0"/>
    </xf>
    <xf numFmtId="180" fontId="27" fillId="3" borderId="7" xfId="1" applyNumberFormat="1" applyFont="1" applyFill="1" applyBorder="1" applyAlignment="1" applyProtection="1">
      <alignment vertical="center"/>
    </xf>
    <xf numFmtId="180" fontId="27" fillId="3" borderId="6" xfId="1" applyNumberFormat="1" applyFont="1" applyFill="1" applyBorder="1" applyAlignment="1" applyProtection="1">
      <alignment vertical="center"/>
    </xf>
    <xf numFmtId="180" fontId="27" fillId="3" borderId="8" xfId="1" applyNumberFormat="1" applyFont="1" applyFill="1" applyBorder="1" applyAlignment="1" applyProtection="1">
      <alignment vertical="center"/>
    </xf>
    <xf numFmtId="180" fontId="27" fillId="3" borderId="14" xfId="1" applyNumberFormat="1" applyFont="1" applyFill="1" applyBorder="1" applyAlignment="1" applyProtection="1">
      <alignment vertical="center"/>
    </xf>
    <xf numFmtId="180" fontId="27" fillId="3" borderId="0" xfId="1" applyNumberFormat="1" applyFont="1" applyFill="1" applyBorder="1" applyAlignment="1" applyProtection="1">
      <alignment vertical="center"/>
    </xf>
    <xf numFmtId="180" fontId="27" fillId="3" borderId="15" xfId="1" applyNumberFormat="1" applyFont="1" applyFill="1" applyBorder="1" applyAlignment="1" applyProtection="1">
      <alignment vertical="center"/>
    </xf>
    <xf numFmtId="180" fontId="27" fillId="3" borderId="10" xfId="1" applyNumberFormat="1" applyFont="1" applyFill="1" applyBorder="1" applyAlignment="1" applyProtection="1">
      <alignment vertical="center"/>
    </xf>
    <xf numFmtId="180" fontId="27" fillId="3" borderId="9" xfId="1" applyNumberFormat="1" applyFont="1" applyFill="1" applyBorder="1" applyAlignment="1" applyProtection="1">
      <alignment vertical="center"/>
    </xf>
    <xf numFmtId="180" fontId="27" fillId="3" borderId="11" xfId="1" applyNumberFormat="1" applyFont="1" applyFill="1" applyBorder="1" applyAlignment="1" applyProtection="1">
      <alignment vertical="center"/>
    </xf>
    <xf numFmtId="180" fontId="27" fillId="3" borderId="7" xfId="1" applyNumberFormat="1" applyFont="1" applyFill="1" applyBorder="1" applyAlignment="1" applyProtection="1">
      <alignment horizontal="right" vertical="center"/>
    </xf>
    <xf numFmtId="180" fontId="27" fillId="3" borderId="6" xfId="1" applyNumberFormat="1" applyFont="1" applyFill="1" applyBorder="1" applyAlignment="1" applyProtection="1">
      <alignment horizontal="right" vertical="center"/>
    </xf>
    <xf numFmtId="180" fontId="27" fillId="3" borderId="19" xfId="1" applyNumberFormat="1" applyFont="1" applyFill="1" applyBorder="1" applyAlignment="1" applyProtection="1">
      <alignment horizontal="right" vertical="center"/>
    </xf>
    <xf numFmtId="180" fontId="27" fillId="3" borderId="14" xfId="1" applyNumberFormat="1" applyFont="1" applyFill="1" applyBorder="1" applyAlignment="1" applyProtection="1">
      <alignment horizontal="right" vertical="center"/>
    </xf>
    <xf numFmtId="180" fontId="27" fillId="3" borderId="0" xfId="1" applyNumberFormat="1" applyFont="1" applyFill="1" applyBorder="1" applyAlignment="1" applyProtection="1">
      <alignment horizontal="right" vertical="center"/>
    </xf>
    <xf numFmtId="180" fontId="27" fillId="3" borderId="16" xfId="1" applyNumberFormat="1" applyFont="1" applyFill="1" applyBorder="1" applyAlignment="1" applyProtection="1">
      <alignment horizontal="right" vertical="center"/>
    </xf>
    <xf numFmtId="180" fontId="27" fillId="3" borderId="10" xfId="1" applyNumberFormat="1" applyFont="1" applyFill="1" applyBorder="1" applyAlignment="1" applyProtection="1">
      <alignment horizontal="right" vertical="center"/>
    </xf>
    <xf numFmtId="180" fontId="27" fillId="3" borderId="9" xfId="1" applyNumberFormat="1" applyFont="1" applyFill="1" applyBorder="1" applyAlignment="1" applyProtection="1">
      <alignment horizontal="right" vertical="center"/>
    </xf>
    <xf numFmtId="180" fontId="27" fillId="3" borderId="22" xfId="1" applyNumberFormat="1" applyFont="1" applyFill="1" applyBorder="1" applyAlignment="1" applyProtection="1">
      <alignment horizontal="right" vertical="center"/>
    </xf>
    <xf numFmtId="176" fontId="12" fillId="0" borderId="5" xfId="1" applyNumberFormat="1" applyFont="1" applyFill="1" applyBorder="1" applyAlignment="1" applyProtection="1">
      <alignment horizontal="center" vertical="center"/>
    </xf>
    <xf numFmtId="176" fontId="12" fillId="0" borderId="12" xfId="1" applyNumberFormat="1" applyFont="1" applyFill="1" applyBorder="1" applyAlignment="1" applyProtection="1">
      <alignment horizontal="center" vertical="center"/>
    </xf>
    <xf numFmtId="176" fontId="12" fillId="0" borderId="21" xfId="1" applyNumberFormat="1" applyFont="1" applyFill="1" applyBorder="1" applyAlignment="1" applyProtection="1">
      <alignment horizontal="center" vertical="center"/>
    </xf>
    <xf numFmtId="180" fontId="27" fillId="3" borderId="8" xfId="1" applyNumberFormat="1" applyFont="1" applyFill="1" applyBorder="1" applyAlignment="1" applyProtection="1">
      <alignment horizontal="right" vertical="center"/>
    </xf>
    <xf numFmtId="180" fontId="27" fillId="3" borderId="15" xfId="1" applyNumberFormat="1" applyFont="1" applyFill="1" applyBorder="1" applyAlignment="1" applyProtection="1">
      <alignment horizontal="right" vertical="center"/>
    </xf>
    <xf numFmtId="180" fontId="27" fillId="3" borderId="20" xfId="1" applyNumberFormat="1" applyFont="1" applyFill="1" applyBorder="1" applyAlignment="1" applyProtection="1">
      <alignment horizontal="right" vertical="center"/>
    </xf>
    <xf numFmtId="180" fontId="27" fillId="3" borderId="12" xfId="1" applyNumberFormat="1" applyFont="1" applyFill="1" applyBorder="1" applyAlignment="1" applyProtection="1">
      <alignment horizontal="right" vertical="center"/>
    </xf>
    <xf numFmtId="180" fontId="27" fillId="3" borderId="21" xfId="1" applyNumberFormat="1" applyFont="1" applyFill="1" applyBorder="1" applyAlignment="1" applyProtection="1">
      <alignment horizontal="right" vertical="center"/>
    </xf>
    <xf numFmtId="180" fontId="28" fillId="3" borderId="7" xfId="1" applyNumberFormat="1" applyFont="1" applyFill="1" applyBorder="1" applyAlignment="1" applyProtection="1">
      <alignment horizontal="right" vertical="center"/>
    </xf>
    <xf numFmtId="180" fontId="28" fillId="3" borderId="6" xfId="1" applyNumberFormat="1" applyFont="1" applyFill="1" applyBorder="1" applyAlignment="1" applyProtection="1">
      <alignment horizontal="right" vertical="center"/>
    </xf>
    <xf numFmtId="180" fontId="28" fillId="3" borderId="19" xfId="1" applyNumberFormat="1" applyFont="1" applyFill="1" applyBorder="1" applyAlignment="1" applyProtection="1">
      <alignment horizontal="right" vertical="center"/>
    </xf>
    <xf numFmtId="180" fontId="28" fillId="3" borderId="14" xfId="1" applyNumberFormat="1" applyFont="1" applyFill="1" applyBorder="1" applyAlignment="1" applyProtection="1">
      <alignment horizontal="right" vertical="center"/>
    </xf>
    <xf numFmtId="180" fontId="28" fillId="3" borderId="0" xfId="1" applyNumberFormat="1" applyFont="1" applyFill="1" applyBorder="1" applyAlignment="1" applyProtection="1">
      <alignment horizontal="right" vertical="center"/>
    </xf>
    <xf numFmtId="180" fontId="28" fillId="3" borderId="16" xfId="1" applyNumberFormat="1" applyFont="1" applyFill="1" applyBorder="1" applyAlignment="1" applyProtection="1">
      <alignment horizontal="right" vertical="center"/>
    </xf>
    <xf numFmtId="180" fontId="28" fillId="3" borderId="20" xfId="1" applyNumberFormat="1" applyFont="1" applyFill="1" applyBorder="1" applyAlignment="1" applyProtection="1">
      <alignment horizontal="right" vertical="center"/>
    </xf>
    <xf numFmtId="180" fontId="28" fillId="3" borderId="12" xfId="1" applyNumberFormat="1" applyFont="1" applyFill="1" applyBorder="1" applyAlignment="1" applyProtection="1">
      <alignment horizontal="right" vertical="center"/>
    </xf>
    <xf numFmtId="180" fontId="28" fillId="3" borderId="13" xfId="1" applyNumberFormat="1" applyFont="1" applyFill="1" applyBorder="1" applyAlignment="1" applyProtection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80" fontId="27" fillId="3" borderId="11" xfId="1" applyNumberFormat="1" applyFont="1" applyFill="1" applyBorder="1" applyAlignment="1" applyProtection="1">
      <alignment horizontal="right" vertical="center"/>
    </xf>
    <xf numFmtId="0" fontId="43" fillId="0" borderId="1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4" fillId="0" borderId="52" xfId="0" applyFont="1" applyBorder="1" applyAlignment="1">
      <alignment horizontal="center" vertical="center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54" xfId="0" applyFont="1" applyBorder="1" applyAlignment="1">
      <alignment horizontal="center" vertical="center" shrinkToFit="1"/>
    </xf>
    <xf numFmtId="0" fontId="44" fillId="0" borderId="55" xfId="0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left" vertical="center" shrinkToFit="1"/>
    </xf>
    <xf numFmtId="49" fontId="20" fillId="0" borderId="28" xfId="0" applyNumberFormat="1" applyFont="1" applyBorder="1" applyAlignment="1">
      <alignment horizontal="left" vertical="center" shrinkToFit="1"/>
    </xf>
    <xf numFmtId="0" fontId="38" fillId="2" borderId="0" xfId="0" applyFont="1" applyFill="1" applyAlignment="1" applyProtection="1">
      <alignment horizontal="left" vertical="center" wrapText="1" indent="1" shrinkToFit="1"/>
      <protection locked="0"/>
    </xf>
    <xf numFmtId="0" fontId="38" fillId="2" borderId="28" xfId="0" applyFont="1" applyFill="1" applyBorder="1" applyAlignment="1" applyProtection="1">
      <alignment horizontal="left" vertical="center" wrapText="1" indent="1" shrinkToFit="1"/>
      <protection locked="0"/>
    </xf>
    <xf numFmtId="0" fontId="15" fillId="0" borderId="0" xfId="0" applyFont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38" fillId="2" borderId="0" xfId="0" applyFont="1" applyFill="1" applyAlignment="1" applyProtection="1">
      <alignment horizontal="left" vertical="center" indent="1" shrinkToFit="1"/>
      <protection locked="0"/>
    </xf>
    <xf numFmtId="0" fontId="38" fillId="2" borderId="28" xfId="0" applyFont="1" applyFill="1" applyBorder="1" applyAlignment="1" applyProtection="1">
      <alignment horizontal="left" vertical="center" indent="1" shrinkToFit="1"/>
      <protection locked="0"/>
    </xf>
    <xf numFmtId="0" fontId="24" fillId="2" borderId="0" xfId="0" applyFont="1" applyFill="1" applyAlignment="1" applyProtection="1">
      <alignment horizontal="left" vertical="center" wrapText="1" shrinkToFit="1"/>
      <protection locked="0"/>
    </xf>
    <xf numFmtId="0" fontId="20" fillId="0" borderId="0" xfId="0" applyFont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39" fillId="2" borderId="0" xfId="0" applyFont="1" applyFill="1" applyAlignment="1" applyProtection="1">
      <alignment horizontal="right" vertical="center" shrinkToFit="1"/>
      <protection locked="0"/>
    </xf>
    <xf numFmtId="0" fontId="39" fillId="2" borderId="28" xfId="0" applyFont="1" applyFill="1" applyBorder="1" applyAlignment="1" applyProtection="1">
      <alignment horizontal="right" vertical="center" shrinkToFit="1"/>
      <protection locked="0"/>
    </xf>
    <xf numFmtId="49" fontId="39" fillId="2" borderId="0" xfId="0" quotePrefix="1" applyNumberFormat="1" applyFont="1" applyFill="1" applyAlignment="1" applyProtection="1">
      <alignment horizontal="left" vertical="center" shrinkToFit="1"/>
      <protection locked="0"/>
    </xf>
    <xf numFmtId="49" fontId="39" fillId="2" borderId="28" xfId="0" quotePrefix="1" applyNumberFormat="1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left" vertical="center" wrapText="1" shrinkToFit="1"/>
      <protection locked="0"/>
    </xf>
    <xf numFmtId="0" fontId="20" fillId="0" borderId="0" xfId="0" applyFont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2" borderId="28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left" vertical="center" wrapText="1" shrinkToFit="1"/>
    </xf>
    <xf numFmtId="49" fontId="39" fillId="2" borderId="0" xfId="0" applyNumberFormat="1" applyFont="1" applyFill="1" applyAlignment="1" applyProtection="1">
      <alignment horizontal="center" vertical="center" shrinkToFit="1"/>
      <protection locked="0"/>
    </xf>
    <xf numFmtId="49" fontId="3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left" vertical="center"/>
    </xf>
    <xf numFmtId="178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left" vertical="center" wrapText="1" shrinkToFit="1"/>
    </xf>
    <xf numFmtId="49" fontId="15" fillId="0" borderId="28" xfId="0" applyNumberFormat="1" applyFont="1" applyBorder="1" applyAlignment="1">
      <alignment horizontal="left" vertical="center" wrapText="1" shrinkToFit="1"/>
    </xf>
    <xf numFmtId="49" fontId="39" fillId="2" borderId="0" xfId="0" applyNumberFormat="1" applyFont="1" applyFill="1" applyAlignment="1" applyProtection="1">
      <alignment horizontal="left" vertical="center" indent="1" shrinkToFit="1"/>
      <protection locked="0"/>
    </xf>
    <xf numFmtId="49" fontId="39" fillId="2" borderId="28" xfId="0" applyNumberFormat="1" applyFont="1" applyFill="1" applyBorder="1" applyAlignment="1" applyProtection="1">
      <alignment horizontal="left" vertical="center" indent="1" shrinkToFit="1"/>
      <protection locked="0"/>
    </xf>
    <xf numFmtId="0" fontId="34" fillId="0" borderId="0" xfId="0" applyFont="1" applyAlignment="1">
      <alignment horizontal="left" vertical="center" shrinkToFit="1"/>
    </xf>
    <xf numFmtId="0" fontId="41" fillId="0" borderId="0" xfId="0" applyFont="1" applyAlignment="1" applyProtection="1">
      <alignment horizontal="left"/>
      <protection locked="0" hidden="1"/>
    </xf>
    <xf numFmtId="0" fontId="20" fillId="0" borderId="0" xfId="0" applyFont="1" applyAlignment="1">
      <alignment vertical="center" wrapText="1" shrinkToFit="1"/>
    </xf>
    <xf numFmtId="0" fontId="20" fillId="0" borderId="28" xfId="0" applyFont="1" applyBorder="1" applyAlignment="1">
      <alignment vertical="center" wrapText="1" shrinkToFit="1"/>
    </xf>
    <xf numFmtId="0" fontId="41" fillId="0" borderId="0" xfId="0" applyFont="1" applyAlignment="1" applyProtection="1">
      <alignment horizontal="center" vertical="center"/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wrapText="1" shrinkToFit="1"/>
    </xf>
    <xf numFmtId="0" fontId="20" fillId="0" borderId="28" xfId="0" applyFont="1" applyBorder="1" applyAlignment="1">
      <alignment horizontal="left" vertical="center" wrapText="1" shrinkToFit="1"/>
    </xf>
    <xf numFmtId="0" fontId="39" fillId="0" borderId="0" xfId="0" applyFont="1" applyAlignment="1">
      <alignment horizontal="right" vertical="center" shrinkToFit="1"/>
    </xf>
    <xf numFmtId="0" fontId="39" fillId="0" borderId="28" xfId="0" applyFont="1" applyBorder="1" applyAlignment="1">
      <alignment horizontal="right" vertical="center" shrinkToFit="1"/>
    </xf>
    <xf numFmtId="0" fontId="5" fillId="0" borderId="28" xfId="0" applyFont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 indent="1" shrinkToFit="1"/>
      <protection locked="0"/>
    </xf>
    <xf numFmtId="0" fontId="34" fillId="0" borderId="0" xfId="0" quotePrefix="1" applyFont="1" applyAlignment="1">
      <alignment horizontal="left" vertical="center" shrinkToFit="1"/>
    </xf>
    <xf numFmtId="178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left" vertical="center" shrinkToFit="1"/>
    </xf>
    <xf numFmtId="49" fontId="15" fillId="0" borderId="28" xfId="0" applyNumberFormat="1" applyFont="1" applyBorder="1" applyAlignment="1">
      <alignment horizontal="left" vertical="center" shrinkToFit="1"/>
    </xf>
    <xf numFmtId="49" fontId="24" fillId="2" borderId="0" xfId="0" applyNumberFormat="1" applyFont="1" applyFill="1" applyAlignment="1" applyProtection="1">
      <alignment horizontal="left" vertical="center" shrinkToFit="1"/>
      <protection locked="0"/>
    </xf>
    <xf numFmtId="49" fontId="24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left" vertical="center"/>
    </xf>
    <xf numFmtId="0" fontId="5" fillId="0" borderId="28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180" fontId="27" fillId="2" borderId="7" xfId="1" applyNumberFormat="1" applyFont="1" applyFill="1" applyBorder="1" applyAlignment="1" applyProtection="1">
      <alignment vertical="center" shrinkToFit="1"/>
      <protection locked="0"/>
    </xf>
    <xf numFmtId="180" fontId="27" fillId="2" borderId="6" xfId="1" applyNumberFormat="1" applyFont="1" applyFill="1" applyBorder="1" applyAlignment="1" applyProtection="1">
      <alignment vertical="center" shrinkToFit="1"/>
      <protection locked="0"/>
    </xf>
    <xf numFmtId="180" fontId="27" fillId="2" borderId="8" xfId="1" applyNumberFormat="1" applyFont="1" applyFill="1" applyBorder="1" applyAlignment="1" applyProtection="1">
      <alignment vertical="center" shrinkToFit="1"/>
      <protection locked="0"/>
    </xf>
    <xf numFmtId="180" fontId="27" fillId="2" borderId="14" xfId="1" applyNumberFormat="1" applyFont="1" applyFill="1" applyBorder="1" applyAlignment="1" applyProtection="1">
      <alignment vertical="center" shrinkToFit="1"/>
      <protection locked="0"/>
    </xf>
    <xf numFmtId="180" fontId="27" fillId="2" borderId="0" xfId="1" applyNumberFormat="1" applyFont="1" applyFill="1" applyBorder="1" applyAlignment="1" applyProtection="1">
      <alignment vertical="center" shrinkToFit="1"/>
      <protection locked="0"/>
    </xf>
    <xf numFmtId="180" fontId="27" fillId="2" borderId="15" xfId="1" applyNumberFormat="1" applyFont="1" applyFill="1" applyBorder="1" applyAlignment="1" applyProtection="1">
      <alignment vertical="center" shrinkToFit="1"/>
      <protection locked="0"/>
    </xf>
    <xf numFmtId="180" fontId="27" fillId="2" borderId="10" xfId="1" applyNumberFormat="1" applyFont="1" applyFill="1" applyBorder="1" applyAlignment="1" applyProtection="1">
      <alignment vertical="center" shrinkToFit="1"/>
      <protection locked="0"/>
    </xf>
    <xf numFmtId="180" fontId="27" fillId="2" borderId="9" xfId="1" applyNumberFormat="1" applyFont="1" applyFill="1" applyBorder="1" applyAlignment="1" applyProtection="1">
      <alignment vertical="center" shrinkToFit="1"/>
      <protection locked="0"/>
    </xf>
    <xf numFmtId="180" fontId="27" fillId="2" borderId="11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right" vertical="center" shrinkToFit="1"/>
    </xf>
    <xf numFmtId="0" fontId="24" fillId="0" borderId="28" xfId="0" applyFont="1" applyBorder="1" applyAlignment="1">
      <alignment horizontal="right" vertical="center" shrinkToFit="1"/>
    </xf>
    <xf numFmtId="49" fontId="24" fillId="2" borderId="0" xfId="0" quotePrefix="1" applyNumberFormat="1" applyFont="1" applyFill="1" applyAlignment="1" applyProtection="1">
      <alignment horizontal="left" vertical="center" shrinkToFit="1"/>
      <protection locked="0"/>
    </xf>
    <xf numFmtId="49" fontId="24" fillId="2" borderId="28" xfId="0" quotePrefix="1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20" fillId="2" borderId="28" xfId="0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left" vertical="center" shrinkToFit="1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0" fontId="24" fillId="2" borderId="28" xfId="0" applyFont="1" applyFill="1" applyBorder="1" applyAlignment="1" applyProtection="1">
      <alignment horizontal="right" vertical="center"/>
      <protection locked="0"/>
    </xf>
    <xf numFmtId="0" fontId="10" fillId="0" borderId="51" xfId="0" applyFont="1" applyBorder="1" applyAlignment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center" vertical="center" shrinkToFit="1"/>
    </xf>
    <xf numFmtId="180" fontId="27" fillId="3" borderId="7" xfId="1" applyNumberFormat="1" applyFont="1" applyFill="1" applyBorder="1" applyAlignment="1" applyProtection="1">
      <alignment vertical="center" shrinkToFit="1"/>
    </xf>
    <xf numFmtId="180" fontId="27" fillId="3" borderId="6" xfId="1" applyNumberFormat="1" applyFont="1" applyFill="1" applyBorder="1" applyAlignment="1" applyProtection="1">
      <alignment vertical="center" shrinkToFit="1"/>
    </xf>
    <xf numFmtId="180" fontId="27" fillId="3" borderId="8" xfId="1" applyNumberFormat="1" applyFont="1" applyFill="1" applyBorder="1" applyAlignment="1" applyProtection="1">
      <alignment vertical="center" shrinkToFit="1"/>
    </xf>
    <xf numFmtId="180" fontId="27" fillId="3" borderId="14" xfId="1" applyNumberFormat="1" applyFont="1" applyFill="1" applyBorder="1" applyAlignment="1" applyProtection="1">
      <alignment vertical="center" shrinkToFit="1"/>
    </xf>
    <xf numFmtId="180" fontId="27" fillId="3" borderId="0" xfId="1" applyNumberFormat="1" applyFont="1" applyFill="1" applyBorder="1" applyAlignment="1" applyProtection="1">
      <alignment vertical="center" shrinkToFit="1"/>
    </xf>
    <xf numFmtId="180" fontId="27" fillId="3" borderId="15" xfId="1" applyNumberFormat="1" applyFont="1" applyFill="1" applyBorder="1" applyAlignment="1" applyProtection="1">
      <alignment vertical="center" shrinkToFit="1"/>
    </xf>
    <xf numFmtId="180" fontId="27" fillId="3" borderId="10" xfId="1" applyNumberFormat="1" applyFont="1" applyFill="1" applyBorder="1" applyAlignment="1" applyProtection="1">
      <alignment vertical="center" shrinkToFit="1"/>
    </xf>
    <xf numFmtId="180" fontId="27" fillId="3" borderId="9" xfId="1" applyNumberFormat="1" applyFont="1" applyFill="1" applyBorder="1" applyAlignment="1" applyProtection="1">
      <alignment vertical="center" shrinkToFit="1"/>
    </xf>
    <xf numFmtId="180" fontId="27" fillId="3" borderId="11" xfId="1" applyNumberFormat="1" applyFont="1" applyFill="1" applyBorder="1" applyAlignment="1" applyProtection="1">
      <alignment vertical="center" shrinkToFit="1"/>
    </xf>
    <xf numFmtId="180" fontId="27" fillId="3" borderId="19" xfId="1" applyNumberFormat="1" applyFont="1" applyFill="1" applyBorder="1" applyAlignment="1" applyProtection="1">
      <alignment vertical="center" shrinkToFit="1"/>
    </xf>
    <xf numFmtId="180" fontId="27" fillId="3" borderId="16" xfId="1" applyNumberFormat="1" applyFont="1" applyFill="1" applyBorder="1" applyAlignment="1" applyProtection="1">
      <alignment vertical="center" shrinkToFit="1"/>
    </xf>
    <xf numFmtId="180" fontId="27" fillId="3" borderId="22" xfId="1" applyNumberFormat="1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176" fontId="9" fillId="0" borderId="17" xfId="1" applyNumberFormat="1" applyFont="1" applyFill="1" applyBorder="1" applyAlignment="1" applyProtection="1">
      <alignment horizontal="center" vertical="center"/>
    </xf>
    <xf numFmtId="176" fontId="9" fillId="0" borderId="6" xfId="1" applyNumberFormat="1" applyFont="1" applyFill="1" applyBorder="1" applyAlignment="1" applyProtection="1">
      <alignment horizontal="center" vertical="center"/>
    </xf>
    <xf numFmtId="176" fontId="9" fillId="0" borderId="8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horizontal="center" vertical="center"/>
    </xf>
    <xf numFmtId="176" fontId="9" fillId="0" borderId="0" xfId="1" applyNumberFormat="1" applyFont="1" applyFill="1" applyBorder="1" applyAlignment="1" applyProtection="1">
      <alignment horizontal="center" vertical="center"/>
    </xf>
    <xf numFmtId="176" fontId="9" fillId="0" borderId="15" xfId="1" applyNumberFormat="1" applyFont="1" applyFill="1" applyBorder="1" applyAlignment="1" applyProtection="1">
      <alignment horizontal="center" vertical="center"/>
    </xf>
    <xf numFmtId="176" fontId="9" fillId="0" borderId="5" xfId="1" applyNumberFormat="1" applyFont="1" applyFill="1" applyBorder="1" applyAlignment="1" applyProtection="1">
      <alignment horizontal="center" vertical="center"/>
    </xf>
    <xf numFmtId="176" fontId="9" fillId="0" borderId="12" xfId="1" applyNumberFormat="1" applyFont="1" applyFill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horizontal="center" vertical="center"/>
    </xf>
    <xf numFmtId="176" fontId="9" fillId="0" borderId="17" xfId="1" applyNumberFormat="1" applyFont="1" applyFill="1" applyBorder="1" applyAlignment="1" applyProtection="1">
      <alignment horizontal="center" vertical="center" wrapText="1"/>
    </xf>
    <xf numFmtId="176" fontId="9" fillId="0" borderId="18" xfId="1" applyNumberFormat="1" applyFont="1" applyFill="1" applyBorder="1" applyAlignment="1" applyProtection="1">
      <alignment horizontal="center" vertical="center"/>
    </xf>
    <xf numFmtId="176" fontId="9" fillId="0" borderId="9" xfId="1" applyNumberFormat="1" applyFont="1" applyFill="1" applyBorder="1" applyAlignment="1" applyProtection="1">
      <alignment horizontal="center" vertical="center"/>
    </xf>
    <xf numFmtId="176" fontId="9" fillId="0" borderId="11" xfId="1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80" fontId="28" fillId="3" borderId="7" xfId="1" applyNumberFormat="1" applyFont="1" applyFill="1" applyBorder="1" applyAlignment="1" applyProtection="1">
      <alignment vertical="center" shrinkToFit="1"/>
    </xf>
    <xf numFmtId="180" fontId="28" fillId="3" borderId="6" xfId="1" applyNumberFormat="1" applyFont="1" applyFill="1" applyBorder="1" applyAlignment="1" applyProtection="1">
      <alignment vertical="center" shrinkToFit="1"/>
    </xf>
    <xf numFmtId="180" fontId="28" fillId="3" borderId="19" xfId="1" applyNumberFormat="1" applyFont="1" applyFill="1" applyBorder="1" applyAlignment="1" applyProtection="1">
      <alignment vertical="center" shrinkToFit="1"/>
    </xf>
    <xf numFmtId="180" fontId="28" fillId="3" borderId="14" xfId="1" applyNumberFormat="1" applyFont="1" applyFill="1" applyBorder="1" applyAlignment="1" applyProtection="1">
      <alignment vertical="center" shrinkToFit="1"/>
    </xf>
    <xf numFmtId="180" fontId="28" fillId="3" borderId="0" xfId="1" applyNumberFormat="1" applyFont="1" applyFill="1" applyBorder="1" applyAlignment="1" applyProtection="1">
      <alignment vertical="center" shrinkToFit="1"/>
    </xf>
    <xf numFmtId="180" fontId="28" fillId="3" borderId="16" xfId="1" applyNumberFormat="1" applyFont="1" applyFill="1" applyBorder="1" applyAlignment="1" applyProtection="1">
      <alignment vertical="center" shrinkToFit="1"/>
    </xf>
    <xf numFmtId="180" fontId="28" fillId="3" borderId="20" xfId="1" applyNumberFormat="1" applyFont="1" applyFill="1" applyBorder="1" applyAlignment="1" applyProtection="1">
      <alignment vertical="center" shrinkToFit="1"/>
    </xf>
    <xf numFmtId="180" fontId="28" fillId="3" borderId="12" xfId="1" applyNumberFormat="1" applyFont="1" applyFill="1" applyBorder="1" applyAlignment="1" applyProtection="1">
      <alignment vertical="center" shrinkToFit="1"/>
    </xf>
    <xf numFmtId="180" fontId="28" fillId="3" borderId="13" xfId="1" applyNumberFormat="1" applyFont="1" applyFill="1" applyBorder="1" applyAlignment="1" applyProtection="1">
      <alignment vertical="center" shrinkToFit="1"/>
    </xf>
    <xf numFmtId="180" fontId="27" fillId="3" borderId="20" xfId="1" applyNumberFormat="1" applyFont="1" applyFill="1" applyBorder="1" applyAlignment="1" applyProtection="1">
      <alignment vertical="center" shrinkToFit="1"/>
    </xf>
    <xf numFmtId="180" fontId="27" fillId="3" borderId="12" xfId="1" applyNumberFormat="1" applyFont="1" applyFill="1" applyBorder="1" applyAlignment="1" applyProtection="1">
      <alignment vertical="center" shrinkToFit="1"/>
    </xf>
    <xf numFmtId="180" fontId="27" fillId="3" borderId="21" xfId="1" applyNumberFormat="1" applyFont="1" applyFill="1" applyBorder="1" applyAlignment="1" applyProtection="1">
      <alignment vertical="center" shrinkToFit="1"/>
    </xf>
    <xf numFmtId="0" fontId="20" fillId="2" borderId="0" xfId="0" applyFont="1" applyFill="1" applyAlignment="1" applyProtection="1">
      <alignment horizontal="left" vertical="center" wrapText="1" shrinkToFit="1"/>
      <protection locked="0"/>
    </xf>
    <xf numFmtId="49" fontId="20" fillId="0" borderId="0" xfId="0" applyNumberFormat="1" applyFont="1" applyAlignment="1">
      <alignment horizontal="center" vertical="center" shrinkToFit="1"/>
    </xf>
    <xf numFmtId="49" fontId="20" fillId="0" borderId="28" xfId="0" applyNumberFormat="1" applyFont="1" applyBorder="1" applyAlignment="1">
      <alignment horizontal="center" vertical="center" shrinkToFit="1"/>
    </xf>
    <xf numFmtId="49" fontId="24" fillId="2" borderId="0" xfId="0" applyNumberFormat="1" applyFont="1" applyFill="1" applyAlignment="1" applyProtection="1">
      <alignment horizontal="center" vertical="center" shrinkToFit="1"/>
      <protection locked="0"/>
    </xf>
    <xf numFmtId="49" fontId="2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left" vertical="center" wrapText="1" shrinkToFit="1"/>
      <protection locked="0"/>
    </xf>
    <xf numFmtId="0" fontId="26" fillId="2" borderId="28" xfId="0" applyFont="1" applyFill="1" applyBorder="1" applyAlignment="1" applyProtection="1">
      <alignment horizontal="left" vertical="center" wrapText="1" shrinkToFit="1"/>
      <protection locked="0"/>
    </xf>
    <xf numFmtId="0" fontId="26" fillId="2" borderId="0" xfId="0" applyFont="1" applyFill="1" applyAlignment="1" applyProtection="1">
      <alignment horizontal="left" vertical="center" shrinkToFit="1"/>
      <protection locked="0"/>
    </xf>
    <xf numFmtId="0" fontId="26" fillId="2" borderId="28" xfId="0" applyFont="1" applyFill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49" fontId="39" fillId="2" borderId="0" xfId="0" applyNumberFormat="1" applyFont="1" applyFill="1" applyAlignment="1" applyProtection="1">
      <alignment horizontal="left" vertical="center" shrinkToFit="1"/>
      <protection locked="0"/>
    </xf>
    <xf numFmtId="49" fontId="39" fillId="2" borderId="28" xfId="0" applyNumberFormat="1" applyFont="1" applyFill="1" applyBorder="1" applyAlignment="1" applyProtection="1">
      <alignment horizontal="left" vertical="center" shrinkToFit="1"/>
      <protection locked="0"/>
    </xf>
    <xf numFmtId="0" fontId="44" fillId="0" borderId="6" xfId="0" applyFont="1" applyBorder="1" applyAlignment="1">
      <alignment horizontal="center" vertical="center" shrinkToFit="1"/>
    </xf>
    <xf numFmtId="0" fontId="44" fillId="0" borderId="19" xfId="0" applyFont="1" applyBorder="1" applyAlignment="1">
      <alignment horizontal="center" vertical="center" shrinkToFit="1"/>
    </xf>
    <xf numFmtId="0" fontId="41" fillId="0" borderId="0" xfId="0" applyFont="1" applyAlignment="1">
      <alignment horizontal="left"/>
    </xf>
    <xf numFmtId="0" fontId="44" fillId="0" borderId="7" xfId="0" applyFont="1" applyBorder="1" applyAlignment="1">
      <alignment horizontal="center" vertical="center" shrinkToFit="1"/>
    </xf>
    <xf numFmtId="0" fontId="44" fillId="0" borderId="8" xfId="0" applyFont="1" applyBorder="1" applyAlignment="1">
      <alignment horizontal="center" vertical="center" shrinkToFit="1"/>
    </xf>
    <xf numFmtId="180" fontId="10" fillId="3" borderId="31" xfId="1" applyNumberFormat="1" applyFont="1" applyFill="1" applyBorder="1" applyAlignment="1" applyProtection="1">
      <alignment horizontal="right" vertical="center" shrinkToFit="1"/>
    </xf>
    <xf numFmtId="180" fontId="10" fillId="3" borderId="32" xfId="1" applyNumberFormat="1" applyFont="1" applyFill="1" applyBorder="1" applyAlignment="1" applyProtection="1">
      <alignment horizontal="right" vertical="center" shrinkToFit="1"/>
    </xf>
    <xf numFmtId="180" fontId="10" fillId="3" borderId="33" xfId="1" applyNumberFormat="1" applyFont="1" applyFill="1" applyBorder="1" applyAlignment="1" applyProtection="1">
      <alignment horizontal="right" vertical="center" shrinkToFit="1"/>
    </xf>
    <xf numFmtId="180" fontId="10" fillId="2" borderId="31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32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32" xfId="0" applyFont="1" applyFill="1" applyBorder="1" applyAlignment="1" applyProtection="1">
      <alignment horizontal="left" vertical="center" shrinkToFit="1"/>
      <protection locked="0"/>
    </xf>
    <xf numFmtId="0" fontId="10" fillId="2" borderId="33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left" vertical="center" shrinkToFit="1"/>
      <protection locked="0"/>
    </xf>
    <xf numFmtId="0" fontId="9" fillId="2" borderId="32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180" fontId="10" fillId="2" borderId="26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0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27" xfId="1" applyNumberFormat="1" applyFont="1" applyFill="1" applyBorder="1" applyAlignment="1" applyProtection="1">
      <alignment horizontal="right" vertical="center" shrinkToFit="1"/>
      <protection locked="0"/>
    </xf>
    <xf numFmtId="180" fontId="10" fillId="3" borderId="36" xfId="1" applyNumberFormat="1" applyFont="1" applyFill="1" applyBorder="1" applyAlignment="1" applyProtection="1">
      <alignment horizontal="right" vertical="center" shrinkToFit="1"/>
    </xf>
    <xf numFmtId="180" fontId="10" fillId="3" borderId="34" xfId="1" applyNumberFormat="1" applyFont="1" applyFill="1" applyBorder="1" applyAlignment="1" applyProtection="1">
      <alignment horizontal="right" vertical="center" shrinkToFit="1"/>
    </xf>
    <xf numFmtId="180" fontId="10" fillId="3" borderId="35" xfId="1" applyNumberFormat="1" applyFont="1" applyFill="1" applyBorder="1" applyAlignment="1" applyProtection="1">
      <alignment horizontal="right" vertical="center" shrinkToFit="1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27" xfId="0" applyFont="1" applyFill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38" fontId="10" fillId="0" borderId="42" xfId="1" applyFont="1" applyFill="1" applyBorder="1" applyAlignment="1" applyProtection="1">
      <alignment horizontal="right" vertical="center" shrinkToFit="1"/>
    </xf>
    <xf numFmtId="38" fontId="10" fillId="0" borderId="9" xfId="1" applyFont="1" applyFill="1" applyBorder="1" applyAlignment="1" applyProtection="1">
      <alignment horizontal="right" vertical="center" shrinkToFit="1"/>
    </xf>
    <xf numFmtId="38" fontId="10" fillId="0" borderId="43" xfId="1" applyFont="1" applyFill="1" applyBorder="1" applyAlignment="1" applyProtection="1">
      <alignment horizontal="right" vertical="center" shrinkToFit="1"/>
    </xf>
    <xf numFmtId="38" fontId="10" fillId="3" borderId="42" xfId="1" applyFont="1" applyFill="1" applyBorder="1" applyAlignment="1" applyProtection="1">
      <alignment horizontal="right" vertical="center" shrinkToFit="1"/>
    </xf>
    <xf numFmtId="38" fontId="10" fillId="3" borderId="9" xfId="1" applyFont="1" applyFill="1" applyBorder="1" applyAlignment="1" applyProtection="1">
      <alignment horizontal="right" vertical="center" shrinkToFit="1"/>
    </xf>
    <xf numFmtId="38" fontId="10" fillId="3" borderId="43" xfId="1" applyFont="1" applyFill="1" applyBorder="1" applyAlignment="1" applyProtection="1">
      <alignment horizontal="right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2" borderId="46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shrinkToFit="1"/>
      <protection locked="0"/>
    </xf>
    <xf numFmtId="180" fontId="10" fillId="2" borderId="46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44" xfId="1" applyNumberFormat="1" applyFont="1" applyFill="1" applyBorder="1" applyAlignment="1" applyProtection="1">
      <alignment horizontal="right" vertical="center" shrinkToFit="1"/>
      <protection locked="0"/>
    </xf>
    <xf numFmtId="180" fontId="10" fillId="2" borderId="45" xfId="1" applyNumberFormat="1" applyFont="1" applyFill="1" applyBorder="1" applyAlignment="1" applyProtection="1">
      <alignment horizontal="right" vertical="center" shrinkToFit="1"/>
      <protection locked="0"/>
    </xf>
    <xf numFmtId="180" fontId="10" fillId="3" borderId="46" xfId="1" applyNumberFormat="1" applyFont="1" applyFill="1" applyBorder="1" applyAlignment="1" applyProtection="1">
      <alignment horizontal="right" vertical="center" shrinkToFit="1"/>
    </xf>
    <xf numFmtId="180" fontId="10" fillId="3" borderId="44" xfId="1" applyNumberFormat="1" applyFont="1" applyFill="1" applyBorder="1" applyAlignment="1" applyProtection="1">
      <alignment horizontal="right" vertical="center" shrinkToFit="1"/>
    </xf>
    <xf numFmtId="180" fontId="10" fillId="3" borderId="45" xfId="1" applyNumberFormat="1" applyFont="1" applyFill="1" applyBorder="1" applyAlignment="1" applyProtection="1">
      <alignment horizontal="right" vertical="center" shrinkToFit="1"/>
    </xf>
    <xf numFmtId="0" fontId="10" fillId="2" borderId="46" xfId="0" applyFont="1" applyFill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46" xfId="0" applyFont="1" applyFill="1" applyBorder="1" applyAlignment="1" applyProtection="1">
      <alignment horizontal="left" vertical="center" shrinkToFit="1"/>
      <protection locked="0"/>
    </xf>
    <xf numFmtId="0" fontId="9" fillId="2" borderId="44" xfId="0" applyFont="1" applyFill="1" applyBorder="1" applyAlignment="1" applyProtection="1">
      <alignment horizontal="left" vertical="center" shrinkToFit="1"/>
      <protection locked="0"/>
    </xf>
    <xf numFmtId="0" fontId="9" fillId="2" borderId="4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5" fillId="3" borderId="9" xfId="0" applyFont="1" applyFill="1" applyBorder="1" applyAlignment="1">
      <alignment horizontal="left" shrinkToFit="1"/>
    </xf>
    <xf numFmtId="38" fontId="5" fillId="2" borderId="9" xfId="0" applyNumberFormat="1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center"/>
    </xf>
  </cellXfs>
  <cellStyles count="15">
    <cellStyle name="桁区切り" xfId="1" builtinId="6"/>
    <cellStyle name="桁区切り 2 3" xfId="3" xr:uid="{00000000-0005-0000-0000-000001000000}"/>
    <cellStyle name="標準" xfId="0" builtinId="0"/>
    <cellStyle name="標準 2" xfId="2" xr:uid="{00000000-0005-0000-0000-000003000000}"/>
    <cellStyle name="標準 2 2" xfId="14" xr:uid="{D16C324A-60AD-4D66-A4E2-6B359BD14835}"/>
    <cellStyle name="標準 2 2 3" xfId="9" xr:uid="{F7050A5C-7078-4B18-AB7D-2AC7260B10B5}"/>
    <cellStyle name="標準 2 5" xfId="7" xr:uid="{EA7702C9-F70E-491C-84C0-2DCBD8C5ACCE}"/>
    <cellStyle name="標準 3" xfId="5" xr:uid="{2EAA942B-5E4C-425F-A3FA-E551285C7E24}"/>
    <cellStyle name="標準 3 3" xfId="6" xr:uid="{638E13C3-7327-42B7-9ACA-D21AA73FCA3E}"/>
    <cellStyle name="標準 3 3 2" xfId="13" xr:uid="{CCA241A0-279B-4C42-B060-D672EE214634}"/>
    <cellStyle name="標準 4" xfId="10" xr:uid="{6D77BD58-C223-4A53-9A0D-C7972CED0FE3}"/>
    <cellStyle name="標準 4 2 2 2" xfId="8" xr:uid="{9A751AFC-044A-4391-BABE-2F9BF2AEFFB0}"/>
    <cellStyle name="標準 4 2 2 2 2" xfId="11" xr:uid="{DC6C1C43-C056-4150-83A9-31D170736DBC}"/>
    <cellStyle name="標準 5" xfId="12" xr:uid="{33D36B5E-6699-41A3-B5C9-92BD44B2E441}"/>
    <cellStyle name="標準__template(見積依頼書)" xfId="4" xr:uid="{D7988AEC-76F1-43C9-9C47-19725AC92D23}"/>
  </cellStyles>
  <dxfs count="0"/>
  <tableStyles count="0" defaultTableStyle="TableStyleMedium9" defaultPivotStyle="PivotStyleLight16"/>
  <colors>
    <mruColors>
      <color rgb="FFFFFF99"/>
      <color rgb="FF0000FF"/>
      <color rgb="FFE6E0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G$16" lockText="1" noThreeD="1"/>
</file>

<file path=xl/ctrlProps/ctrlProp2.xml><?xml version="1.0" encoding="utf-8"?>
<formControlPr xmlns="http://schemas.microsoft.com/office/spreadsheetml/2009/9/main" objectType="CheckBox" fmlaLink="$Y$21" lockText="1" noThreeD="1"/>
</file>

<file path=xl/ctrlProps/ctrlProp3.xml><?xml version="1.0" encoding="utf-8"?>
<formControlPr xmlns="http://schemas.microsoft.com/office/spreadsheetml/2009/9/main" objectType="CheckBox" fmlaLink="$AG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32779</xdr:colOff>
      <xdr:row>39</xdr:row>
      <xdr:rowOff>16807</xdr:rowOff>
    </xdr:from>
    <xdr:ext cx="990600" cy="247650"/>
    <xdr:pic>
      <xdr:nvPicPr>
        <xdr:cNvPr id="2" name="図 1" descr="社名横型モノクロ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5220" y="7390278"/>
          <a:ext cx="990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76200</xdr:rowOff>
        </xdr:from>
        <xdr:to>
          <xdr:col>11</xdr:col>
          <xdr:colOff>276225</xdr:colOff>
          <xdr:row>16</xdr:row>
          <xdr:rowOff>180975</xdr:rowOff>
        </xdr:to>
        <xdr:sp macro="" textlink="">
          <xdr:nvSpPr>
            <xdr:cNvPr id="103425" name="Check Box 1" hidden="1">
              <a:extLst>
                <a:ext uri="{63B3BB69-23CF-44E3-9099-C40C66FF867C}">
                  <a14:compatExt spid="_x0000_s103425"/>
                </a:ext>
                <a:ext uri="{FF2B5EF4-FFF2-40B4-BE49-F238E27FC236}">
                  <a16:creationId xmlns:a16="http://schemas.microsoft.com/office/drawing/2014/main" id="{00000000-0008-0000-0000-000001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49698</xdr:colOff>
      <xdr:row>46</xdr:row>
      <xdr:rowOff>28013</xdr:rowOff>
    </xdr:from>
    <xdr:ext cx="990600" cy="247650"/>
    <xdr:pic>
      <xdr:nvPicPr>
        <xdr:cNvPr id="2" name="図 1" descr="社名横型モノクロ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763" y="9602709"/>
          <a:ext cx="990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161925</xdr:rowOff>
        </xdr:from>
        <xdr:to>
          <xdr:col>9</xdr:col>
          <xdr:colOff>257175</xdr:colOff>
          <xdr:row>21</xdr:row>
          <xdr:rowOff>171450</xdr:rowOff>
        </xdr:to>
        <xdr:sp macro="" textlink="">
          <xdr:nvSpPr>
            <xdr:cNvPr id="100353" name="Check Box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1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337579</xdr:colOff>
      <xdr:row>39</xdr:row>
      <xdr:rowOff>15687</xdr:rowOff>
    </xdr:from>
    <xdr:ext cx="990600" cy="247650"/>
    <xdr:pic>
      <xdr:nvPicPr>
        <xdr:cNvPr id="3" name="図 2" descr="社名横型モノクロ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0579" y="7330887"/>
          <a:ext cx="990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76200</xdr:rowOff>
        </xdr:from>
        <xdr:to>
          <xdr:col>11</xdr:col>
          <xdr:colOff>276225</xdr:colOff>
          <xdr:row>16</xdr:row>
          <xdr:rowOff>180975</xdr:rowOff>
        </xdr:to>
        <xdr:sp macro="" textlink="">
          <xdr:nvSpPr>
            <xdr:cNvPr id="96264" name="Check Box 8" hidden="1">
              <a:extLst>
                <a:ext uri="{63B3BB69-23CF-44E3-9099-C40C66FF867C}">
                  <a14:compatExt spid="_x0000_s96264"/>
                </a:ext>
                <a:ext uri="{FF2B5EF4-FFF2-40B4-BE49-F238E27FC236}">
                  <a16:creationId xmlns:a16="http://schemas.microsoft.com/office/drawing/2014/main" id="{00000000-0008-0000-0200-000008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333656</xdr:colOff>
      <xdr:row>20</xdr:row>
      <xdr:rowOff>104213</xdr:rowOff>
    </xdr:from>
    <xdr:ext cx="990600" cy="247650"/>
    <xdr:pic>
      <xdr:nvPicPr>
        <xdr:cNvPr id="2" name="図 1" descr="社名横型モノクロ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0131" y="7495613"/>
          <a:ext cx="990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939;&#29992;&#20445;&#23432;\50_&#21839;&#12356;&#21512;&#12431;&#12379;&#31080;\&#38283;&#30330;&#12503;&#12525;&#12472;&#12455;&#12463;&#12488;\&#26085;&#29987;&#24314;&#35373;\from\20010221\&#24037;&#20107;&#31649;&#29702;&#34920;&#65288;&#24314;&#3168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film0-my.sharepoint.com/personal/fx33363_000_fujifilm_com/Documents/Microsoft%20Teams%20&#12481;&#12515;&#12483;&#12488;%20&#12501;&#12449;&#12452;&#12523;/Users/870366/Desktop/&#65297;&#21407;&#20385;&#31649;&#29702;&#12494;&#12540;&#124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film0-my.sharepoint.com/personal/fx33363_000_fujifilm_com/Documents/Microsoft%20Teams%20&#12481;&#12515;&#12483;&#12488;%20&#12501;&#12449;&#12452;&#12523;/Users/821438~1.PEN/AppData/Local/Temp/notes758E9C/&#29420;&#31435;&#22411;JV&#12475;&#12483;&#12488;&#12450;&#12483;&#12503;&#12498;&#12450;&#12522;&#12531;&#12464;&#29992;/&#12498;&#12450;&#12522;&#12531;&#12464;&#30906;&#23450;&#29256;/&#9733;&#12518;&#12540;&#12470;&#31649;&#29702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_&#19968;&#33324;\00_PJ&#36930;&#34892;\113B_&#24773;&#22577;&#31649;&#29702;\20_&#21463;&#38936;&#36039;&#26009;\20120202_&#21463;&#38936;_090\&#20013;&#38291;&#25613;&#3041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018F036\MS__24-S13_&#35211;&#31309;&#20381;&#38972;&#26465;&#20214;&#26360;&#65288;&#31532;5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film0-my.sharepoint.com/personal/fx33363_000_fujifilm_com/Documents/Microsoft%20Teams%20&#12481;&#12515;&#12483;&#12488;%20&#12501;&#12449;&#12452;&#12523;/Documents%20and%20Settings/thiguti/&#12487;&#12473;&#12463;&#12488;&#12483;&#12503;/&#36039;&#26448;&#21336;&#20385;XP021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00971\&#12487;&#12473;&#12463;&#12488;&#12483;&#12503;\20110826_toJSYS_01\C20402_&#24037;&#20107;&#29694;&#27841;&#34920;_&#12524;&#12452;&#12450;&#12454;&#12488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00\Project\@project\Royal\Template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film0-my.sharepoint.com/personal/fx33363_000_fujifilm_com/Documents/Microsoft%20Teams%20&#12481;&#12515;&#12483;&#12488;%20&#12501;&#12449;&#12452;&#12523;/Users/921793.PENTA-OCEAN/Desktop/&#27494;&#20869;/&#36001;&#21209;&#12398;&#27494;&#20869;/00_&#37325;&#35201;&#38917;&#30446;/&#21407;&#20385;&#31649;&#29702;PJ/03_&#25903;&#24215;&#24033;&#22238;&#36039;&#26009;/&#30011;&#38754;&#12469;&#12531;&#12503;&#12523;/JG-00-110-001-0_&#12500;&#12450;&#12524;&#12499;&#12517;&#12540;&#35352;&#37682;_&#12471;&#12540;&#12488;&#20998;&#265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939;&#29992;&#20445;&#23432;\50_&#21839;&#12356;&#21512;&#12431;&#12379;&#31080;\Users\031321\AppData\Local\Temp\OSKFlSel2\&#9733;&#27531;&#39640;&#29031;&#20250;&#65288;&#26410;&#25104;&#24037;&#20107;&#21463;&#20837;&#37329;&#65289;201112&#8251;&#27531;&#39640;&#12481;&#12455;&#12483;&#1246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939;&#29992;&#20445;&#23432;\50_&#21839;&#12356;&#21512;&#12431;&#12379;&#31080;\Users\033243\AppData\Local\Temp\OSKFlSel2\A0336932012020702024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&#12487;&#12473;&#12463;&#12488;&#12483;&#12503;\JS-E0-132-063_R00B_&#24115;&#31080;&#35373;&#35336;&#26360;_&#24115;&#31080;&#12524;&#12452;&#12450;&#12454;&#12488;_AD2600_&#21407;&#20385;&#21488;&#2411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jifilm0-my.sharepoint.com/personal/fx33363_000_fujifilm_com/Documents/Microsoft%20Teams%20&#12481;&#12515;&#12483;&#12488;%20&#12501;&#12449;&#12452;&#12523;/00_JSYS/00_JOB/999_PENTA_BP/132_&#22522;&#26412;&#35373;&#35336;/132x_&#20316;&#26989;&#29992;/03_&#36092;&#36023;/_template/_template(&#35211;&#31309;&#20381;&#38972;&#263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1"/>
      <sheetName val="管理表2"/>
      <sheetName val="管理表3"/>
      <sheetName val="当月分"/>
      <sheetName val="Dialog2"/>
      <sheetName val="Dialog1"/>
      <sheetName val="作業用"/>
      <sheetName val="Dialog3"/>
    </sheetNames>
    <sheetDataSet>
      <sheetData sheetId="0" refreshError="1"/>
      <sheetData sheetId="1" refreshError="1"/>
      <sheetData sheetId="2" refreshError="1"/>
      <sheetData sheetId="3">
        <row r="1">
          <cell r="A1">
            <v>36526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持工事収支報告"/>
      <sheetName val="建築工事原価月報"/>
      <sheetName val="工種別管理表"/>
      <sheetName val="工事進捗状況表"/>
      <sheetName val="工種別管理表画面の説明"/>
      <sheetName val="操作マニュアル"/>
      <sheetName val="手書き用紙工種別管理表"/>
      <sheetName val="手書き用紙建築工事原価月報Ａ"/>
      <sheetName val="手書き用紙建築工事原価月報Ｂ"/>
      <sheetName val="手書き用紙工事進捗状況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海外支店"/>
      <sheetName val="独立会計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前入力"/>
      <sheetName val="損益"/>
      <sheetName val="土建営業利益"/>
      <sheetName val="全社版"/>
      <sheetName val="土木版"/>
      <sheetName val="建築版"/>
      <sheetName val="国際版"/>
      <sheetName val="工事"/>
      <sheetName val="配経"/>
      <sheetName val="営業費収支差額"/>
      <sheetName val="営業（前）"/>
      <sheetName val="営業（後）"/>
      <sheetName val="営業外"/>
      <sheetName val="交際"/>
      <sheetName val="原価"/>
      <sheetName val="経費配分"/>
      <sheetName val="本社営業費"/>
      <sheetName val="×配員計画"/>
      <sheetName val="×生産性分析"/>
    </sheetNames>
    <sheetDataSet>
      <sheetData sheetId="0">
        <row r="1">
          <cell r="B1">
            <v>2011</v>
          </cell>
        </row>
        <row r="2">
          <cell r="B2" t="str">
            <v>中間決算予想</v>
          </cell>
          <cell r="C2" t="str">
            <v>v1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5">
          <cell r="N25">
            <v>13565.583000000001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6">
          <cell r="D96">
            <v>0.58130000000000004</v>
          </cell>
          <cell r="E96">
            <v>0.36187213404715279</v>
          </cell>
        </row>
        <row r="97">
          <cell r="D97">
            <v>0.41870000000000002</v>
          </cell>
          <cell r="E97">
            <v>0.29671984940899876</v>
          </cell>
        </row>
        <row r="98">
          <cell r="D98">
            <v>0.2011</v>
          </cell>
        </row>
        <row r="99">
          <cell r="D99">
            <v>0.79890000000000005</v>
          </cell>
          <cell r="E99">
            <v>0.3414063000717516</v>
          </cell>
        </row>
      </sheetData>
      <sheetData sheetId="15">
        <row r="5">
          <cell r="F5">
            <v>-1.4778439999999999</v>
          </cell>
        </row>
      </sheetData>
      <sheetData sheetId="16" refreshError="1"/>
      <sheetData sheetId="17">
        <row r="55">
          <cell r="E55">
            <v>3.2398095304266898E-2</v>
          </cell>
        </row>
      </sheetData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依頼・条件書（材工＿内訳含む） "/>
      <sheetName val="（労務単価）"/>
      <sheetName val="見積依頼・条件書（材工＿内訳含む）例"/>
      <sheetName val="プルダウンリスト"/>
      <sheetName val="全体集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シート"/>
      <sheetName val="鑑検索シート"/>
      <sheetName val="鑑検索結果"/>
      <sheetName val="明細検索シート"/>
      <sheetName val="明細検索結果"/>
      <sheetName val="品目名"/>
      <sheetName val="単価の推移"/>
    </sheetNames>
    <sheetDataSet>
      <sheetData sheetId="0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01_機能仕様"/>
      <sheetName val="SVFテストデータ"/>
      <sheetName val="02_帳票レイアウト"/>
      <sheetName val="03_項目定義"/>
      <sheetName val="04_補足説明事項"/>
      <sheetName val="04_帳票レイアウト(通常イメージ)"/>
      <sheetName val="04_帳票レイアウト(組織別イメージ①)"/>
      <sheetName val="04_帳票レイアウト(組織別イメージ②)"/>
    </sheetNames>
    <sheetDataSet>
      <sheetData sheetId="0">
        <row r="10">
          <cell r="C10" t="str">
            <v>C2</v>
          </cell>
          <cell r="D10" t="str">
            <v>工事損益計算</v>
          </cell>
        </row>
        <row r="11">
          <cell r="C11" t="str">
            <v>C20402</v>
          </cell>
          <cell r="D11" t="str">
            <v>工事現況表</v>
          </cell>
        </row>
        <row r="16">
          <cell r="D16" t="str">
            <v>0１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ォーム"/>
      <sheetName val="ﾃﾞｰﾀﾌﾛｰﾀﾞｲｱｸﾞﾗﾑ"/>
      <sheetName val="ｳｨﾝﾄﾞｳ一覧"/>
      <sheetName val="ｳｨﾝﾄﾞｳ遷移図"/>
      <sheetName val="ｳｨﾝﾄﾞｳﾚｲｱｳﾄ"/>
      <sheetName val="ｳｨﾝﾄﾞｳｺﾝﾄﾛｰﾙ"/>
      <sheetName val="帳票一覧"/>
      <sheetName val="帳票ﾚｲｱｳﾄ"/>
      <sheetName val="帳票ﾃﾞｰﾀ記述"/>
      <sheetName val="処理記述"/>
      <sheetName val="DDICT"/>
      <sheetName val="TBLIST"/>
      <sheetName val="TBLﾚｲｱｳﾄ"/>
      <sheetName val="ファイル一覧"/>
      <sheetName val="ファイルレイアウト"/>
      <sheetName val="外部ｺｰﾄﾞ"/>
      <sheetName val="sheets1"/>
      <sheetName val="突合せ060720"/>
      <sheetName val="DD"/>
      <sheetName val="変更履歴"/>
      <sheetName val="初期変更履歴"/>
      <sheetName val="カテゴリー"/>
      <sheetName val="サンプル"/>
      <sheetName val="DD DOM参照なし"/>
      <sheetName val="残件"/>
      <sheetName val="ｔｒｕｅ削除前"/>
      <sheetName val="重複削除"/>
      <sheetName val="削除"/>
      <sheetName val="MN項目"/>
      <sheetName val="メニュー"/>
      <sheetName val="１．新規申請"/>
      <sheetName val="２．新規入力"/>
      <sheetName val="３．仮保存"/>
      <sheetName val="４．伝票コピー"/>
      <sheetName val="５．申請状況一覧（申請中（再申請））"/>
      <sheetName val="６．申請状況一覧（申請中（申請取消））"/>
      <sheetName val="７．申請状況一覧（申請中（参照のみ））"/>
      <sheetName val="８．申請状況一覧（否認済）"/>
      <sheetName val="９．申請状況一覧（最終承認済）"/>
      <sheetName val="１０．否認通知一覧"/>
      <sheetName val="１１．承認依頼一覧(経理ＢＯＸ)"/>
      <sheetName val="１２．承認依頼一覧"/>
      <sheetName val="１３．外部伝票一覧"/>
      <sheetName val="１４．承認状況一覧（申請中-次承認者未承認）"/>
      <sheetName val="１５．承認状況一覧（否認済）"/>
      <sheetName val="１６．承認状況一覧（承認済）"/>
      <sheetName val="１７．承認通知一覧"/>
      <sheetName val="１８．申請通知一覧"/>
      <sheetName val="１９．未承認一覧（申請中）"/>
      <sheetName val="２０．未承認一覧（未申請）"/>
      <sheetName val="２１．伝票一覧（申請中）"/>
      <sheetName val="２２．伝票一覧（未申請）"/>
      <sheetName val="Ａ．ボタン制御"/>
      <sheetName val="Ｚ．ガイドライン（参考用）"/>
      <sheetName val="Sheet1"/>
      <sheetName val="Sheet2"/>
      <sheetName val="Sheet3"/>
      <sheetName val="DOM"/>
      <sheetName val="表紙"/>
      <sheetName val="データディクショナリ"/>
      <sheetName val="更新履歴 "/>
      <sheetName val="項目分類"/>
      <sheetName val="ドメイ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使い方"/>
      <sheetName val="設定"/>
      <sheetName val="レビュー指摘事項一覧"/>
      <sheetName val="品質分析_成果物別_フォーム"/>
      <sheetName val="シート分析"/>
      <sheetName val="シート分析1"/>
      <sheetName val="シート分析_フォーム"/>
      <sheetName val="品質分析_大分類_フォーム"/>
      <sheetName val="品質分析_中分類_フォーム"/>
      <sheetName val="要因別_フォーム"/>
      <sheetName val="要因別詳細_フォーム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ワークシート 1"/>
      <sheetName val="Macro1"/>
    </sheetNames>
    <sheetDataSet>
      <sheetData sheetId="0"/>
      <sheetData sheetId="1">
        <row r="1566">
          <cell r="A156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neki"/>
      <sheetName val="master"/>
    </sheetNames>
    <sheetDataSet>
      <sheetData sheetId="0"/>
      <sheetData sheetId="1">
        <row r="1">
          <cell r="J1">
            <v>1</v>
          </cell>
        </row>
        <row r="2">
          <cell r="J2">
            <v>2</v>
          </cell>
        </row>
        <row r="3">
          <cell r="J3">
            <v>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帳票レイアウト"/>
      <sheetName val="【建設事業】出力イメージ"/>
      <sheetName val="【兼業事業】出力イメージ"/>
      <sheetName val="【不動産事業】出力イメージ"/>
      <sheetName val="【自社開発事業】出力イメージ"/>
    </sheetNames>
    <sheetDataSet>
      <sheetData sheetId="0">
        <row r="12">
          <cell r="C12" t="str">
            <v>A4横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依頼書(材) "/>
      <sheetName val="見積依頼書(材) (サンプルデータ)"/>
      <sheetName val="見積条件書（材）"/>
      <sheetName val="見積条件書（材） (サンプルデータ)"/>
      <sheetName val="見積依頼・条件書（材工）"/>
      <sheetName val="見積依頼・条件書（材工） (サンプルデータ)"/>
      <sheetName val="見積内訳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D77B-B381-4E67-979A-206199C86A50}">
  <sheetPr>
    <tabColor rgb="FF00B0F0"/>
  </sheetPr>
  <dimension ref="A1:BZ100"/>
  <sheetViews>
    <sheetView showGridLines="0" tabSelected="1" zoomScale="85" zoomScaleNormal="85" zoomScaleSheetLayoutView="85" workbookViewId="0">
      <selection activeCell="F4" sqref="F4:L5"/>
    </sheetView>
  </sheetViews>
  <sheetFormatPr defaultRowHeight="13.5"/>
  <cols>
    <col min="1" max="1" width="3.25" style="9" customWidth="1"/>
    <col min="2" max="29" width="4.5" style="9" customWidth="1"/>
    <col min="30" max="30" width="5.625" style="9" customWidth="1"/>
    <col min="31" max="31" width="2.5" style="9" customWidth="1"/>
    <col min="32" max="32" width="2.875" style="9" customWidth="1"/>
    <col min="33" max="37" width="9" style="9"/>
    <col min="38" max="78" width="9" style="83"/>
    <col min="79" max="16384" width="9" style="9"/>
  </cols>
  <sheetData>
    <row r="1" spans="1:78">
      <c r="A1" s="8"/>
    </row>
    <row r="2" spans="1:78" ht="31.5" customHeight="1">
      <c r="A2" s="200" t="s">
        <v>0</v>
      </c>
      <c r="B2" s="200"/>
      <c r="C2" s="200"/>
      <c r="D2" s="200"/>
      <c r="E2" s="200"/>
      <c r="F2" s="200"/>
      <c r="G2" s="8"/>
      <c r="H2" s="10"/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31"/>
      <c r="W2" s="199" t="s">
        <v>57</v>
      </c>
      <c r="X2" s="199"/>
      <c r="Y2" s="199"/>
      <c r="Z2" s="198"/>
      <c r="AA2" s="198"/>
      <c r="AB2" s="198"/>
      <c r="AC2" s="198"/>
      <c r="AD2" s="198"/>
      <c r="AE2" s="12"/>
      <c r="AG2" s="83"/>
      <c r="AH2" s="83"/>
      <c r="AI2" s="83"/>
      <c r="AJ2" s="83"/>
      <c r="AK2" s="83"/>
    </row>
    <row r="3" spans="1:78" ht="24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83"/>
      <c r="AH3" s="83"/>
      <c r="AI3" s="83"/>
      <c r="AJ3" s="83"/>
      <c r="AK3" s="83"/>
    </row>
    <row r="4" spans="1:78" s="16" customFormat="1" ht="15.75" customHeight="1">
      <c r="B4" s="201" t="s">
        <v>49</v>
      </c>
      <c r="C4" s="201"/>
      <c r="D4" s="201"/>
      <c r="E4" s="201"/>
      <c r="F4" s="203"/>
      <c r="G4" s="203"/>
      <c r="H4" s="203"/>
      <c r="I4" s="203"/>
      <c r="J4" s="203"/>
      <c r="K4" s="203"/>
      <c r="L4" s="203"/>
      <c r="M4" s="205"/>
      <c r="N4" s="205"/>
      <c r="O4" s="205"/>
      <c r="P4" s="205"/>
      <c r="Q4" s="205"/>
      <c r="R4" s="205"/>
      <c r="S4" s="63"/>
      <c r="T4" s="63"/>
      <c r="U4" s="174" t="s">
        <v>50</v>
      </c>
      <c r="V4" s="174"/>
      <c r="W4" s="174"/>
      <c r="X4" s="195"/>
      <c r="Y4" s="195"/>
      <c r="Z4" s="195"/>
      <c r="AA4" s="195"/>
      <c r="AB4" s="195"/>
      <c r="AC4" s="195"/>
      <c r="AD4" s="195"/>
      <c r="AF4" s="197" t="str">
        <f>IF((LEN(X4)=14),"","※注文書契約がある場合")</f>
        <v>※注文書契約がある場合</v>
      </c>
      <c r="AG4" s="197"/>
      <c r="AH4" s="197"/>
      <c r="AI4" s="197"/>
      <c r="AJ4" s="197"/>
      <c r="AK4" s="197"/>
      <c r="AL4" s="84"/>
      <c r="AM4" s="84"/>
      <c r="AN4" s="84"/>
      <c r="AO4" s="84"/>
      <c r="AP4" s="84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s="16" customFormat="1" ht="15.75" customHeight="1">
      <c r="B5" s="202"/>
      <c r="C5" s="202"/>
      <c r="D5" s="202"/>
      <c r="E5" s="202"/>
      <c r="F5" s="204"/>
      <c r="G5" s="204"/>
      <c r="H5" s="204"/>
      <c r="I5" s="204"/>
      <c r="J5" s="204"/>
      <c r="K5" s="204"/>
      <c r="L5" s="204"/>
      <c r="M5" s="205"/>
      <c r="N5" s="205"/>
      <c r="O5" s="205"/>
      <c r="P5" s="205"/>
      <c r="Q5" s="205"/>
      <c r="R5" s="205"/>
      <c r="S5" s="63"/>
      <c r="T5" s="63"/>
      <c r="U5" s="175"/>
      <c r="V5" s="175"/>
      <c r="W5" s="175"/>
      <c r="X5" s="196"/>
      <c r="Y5" s="196"/>
      <c r="Z5" s="196"/>
      <c r="AA5" s="196"/>
      <c r="AB5" s="196"/>
      <c r="AC5" s="196"/>
      <c r="AD5" s="196"/>
      <c r="AF5" s="197" t="str">
        <f>IF((LEN(X4)=14),"","　 例）注文No.14002100543-001-01　⇒　14002100543001")</f>
        <v>　 例）注文No.14002100543-001-01　⇒　14002100543001</v>
      </c>
      <c r="AG5" s="197"/>
      <c r="AH5" s="197"/>
      <c r="AI5" s="197"/>
      <c r="AJ5" s="197"/>
      <c r="AK5" s="197"/>
      <c r="AL5" s="84"/>
      <c r="AM5" s="84"/>
      <c r="AN5" s="84"/>
      <c r="AO5" s="84"/>
      <c r="AP5" s="84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</row>
    <row r="6" spans="1:78" s="16" customFormat="1" ht="6" customHeight="1">
      <c r="B6" s="17"/>
      <c r="C6" s="17"/>
      <c r="D6" s="17"/>
      <c r="E6" s="17"/>
      <c r="F6" s="18"/>
      <c r="G6" s="18"/>
      <c r="H6" s="18"/>
      <c r="I6" s="19"/>
      <c r="J6" s="19"/>
      <c r="K6" s="20"/>
      <c r="L6" s="19"/>
      <c r="M6" s="64"/>
      <c r="N6" s="21"/>
      <c r="O6" s="21"/>
      <c r="P6" s="21"/>
      <c r="R6" s="22"/>
      <c r="S6" s="22"/>
      <c r="T6" s="22"/>
      <c r="U6" s="22"/>
      <c r="V6" s="22"/>
      <c r="W6" s="22"/>
      <c r="X6" s="65"/>
      <c r="Y6" s="65"/>
      <c r="Z6" s="65"/>
      <c r="AA6" s="65"/>
      <c r="AB6" s="65"/>
      <c r="AC6" s="65"/>
      <c r="AD6" s="6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</row>
    <row r="7" spans="1:78" s="16" customFormat="1" ht="15.75" customHeight="1">
      <c r="B7" s="174" t="s">
        <v>20</v>
      </c>
      <c r="C7" s="174"/>
      <c r="D7" s="174"/>
      <c r="E7" s="174"/>
      <c r="F7" s="176"/>
      <c r="G7" s="176"/>
      <c r="H7" s="176"/>
      <c r="I7" s="176"/>
      <c r="J7" s="176"/>
      <c r="K7" s="176"/>
      <c r="L7" s="176"/>
      <c r="M7" s="66"/>
      <c r="N7" s="66"/>
      <c r="O7" s="66"/>
      <c r="Q7" s="22"/>
      <c r="R7" s="23"/>
      <c r="S7" s="23"/>
      <c r="T7" s="23"/>
      <c r="U7" s="23"/>
      <c r="V7" s="23"/>
      <c r="W7" s="23"/>
      <c r="X7" s="67"/>
      <c r="Y7" s="67"/>
      <c r="Z7" s="67"/>
      <c r="AA7" s="67"/>
      <c r="AB7" s="67"/>
      <c r="AC7" s="67"/>
      <c r="AD7" s="67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</row>
    <row r="8" spans="1:78" s="16" customFormat="1" ht="15.75" customHeight="1">
      <c r="B8" s="175"/>
      <c r="C8" s="175"/>
      <c r="D8" s="175"/>
      <c r="E8" s="175"/>
      <c r="F8" s="177"/>
      <c r="G8" s="177"/>
      <c r="H8" s="177"/>
      <c r="I8" s="177"/>
      <c r="J8" s="177"/>
      <c r="K8" s="177"/>
      <c r="L8" s="177"/>
      <c r="M8" s="66"/>
      <c r="N8" s="66"/>
      <c r="O8" s="66"/>
      <c r="Q8" s="23"/>
      <c r="R8" s="23"/>
      <c r="S8" s="24" t="s">
        <v>31</v>
      </c>
      <c r="T8" s="24"/>
      <c r="U8" s="23"/>
      <c r="V8" s="23"/>
      <c r="W8" s="23"/>
      <c r="X8" s="23"/>
      <c r="Y8" s="23"/>
      <c r="Z8" s="23"/>
      <c r="AA8" s="23"/>
      <c r="AB8" s="23"/>
      <c r="AC8" s="23"/>
      <c r="AD8" s="23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</row>
    <row r="9" spans="1:78" s="16" customFormat="1" ht="6" customHeight="1">
      <c r="B9" s="17"/>
      <c r="C9" s="17"/>
      <c r="D9" s="17"/>
      <c r="E9" s="17"/>
      <c r="F9" s="18"/>
      <c r="G9" s="18"/>
      <c r="H9" s="18"/>
      <c r="I9" s="19"/>
      <c r="J9" s="19"/>
      <c r="K9" s="19"/>
      <c r="L9" s="19"/>
      <c r="M9" s="64"/>
      <c r="N9" s="21"/>
      <c r="O9" s="21"/>
      <c r="Q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</row>
    <row r="10" spans="1:78" s="16" customFormat="1" ht="15.75" customHeight="1">
      <c r="B10" s="178" t="s">
        <v>48</v>
      </c>
      <c r="C10" s="178"/>
      <c r="D10" s="178"/>
      <c r="E10" s="178"/>
      <c r="F10" s="180"/>
      <c r="G10" s="180"/>
      <c r="H10" s="180"/>
      <c r="I10" s="180"/>
      <c r="J10" s="180"/>
      <c r="K10" s="180"/>
      <c r="L10" s="180"/>
      <c r="M10" s="55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</row>
    <row r="11" spans="1:78" s="16" customFormat="1" ht="15.75" customHeight="1">
      <c r="B11" s="179"/>
      <c r="C11" s="179"/>
      <c r="D11" s="179"/>
      <c r="E11" s="179"/>
      <c r="F11" s="181"/>
      <c r="G11" s="181"/>
      <c r="H11" s="181"/>
      <c r="I11" s="181"/>
      <c r="J11" s="181"/>
      <c r="K11" s="181"/>
      <c r="L11" s="181"/>
      <c r="M11" s="55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27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</row>
    <row r="12" spans="1:78" s="16" customFormat="1" ht="6" customHeight="1">
      <c r="B12" s="55"/>
      <c r="C12" s="55"/>
      <c r="D12" s="55"/>
      <c r="E12" s="55"/>
      <c r="F12" s="53"/>
      <c r="G12" s="53"/>
      <c r="H12" s="53"/>
      <c r="I12" s="53"/>
      <c r="J12" s="53"/>
      <c r="K12" s="53"/>
      <c r="L12" s="28"/>
      <c r="M12" s="17"/>
      <c r="N12" s="25"/>
      <c r="O12" s="25"/>
      <c r="P12" s="25"/>
      <c r="S12" s="27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27"/>
      <c r="AE12" s="5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</row>
    <row r="13" spans="1:78" s="16" customFormat="1" ht="15.75" customHeight="1">
      <c r="B13" s="183" t="s">
        <v>21</v>
      </c>
      <c r="C13" s="183"/>
      <c r="D13" s="183"/>
      <c r="E13" s="183"/>
      <c r="F13" s="185" t="s">
        <v>58</v>
      </c>
      <c r="G13" s="187"/>
      <c r="H13" s="187"/>
      <c r="I13" s="187"/>
      <c r="J13" s="187"/>
      <c r="K13" s="187"/>
      <c r="L13" s="187"/>
      <c r="M13" s="194" t="str">
        <f>IF((LEN(G13)=7),"","※「A」or「S」の選択及び、")</f>
        <v>※「A」or「S」の選択及び、</v>
      </c>
      <c r="N13" s="194"/>
      <c r="O13" s="194"/>
      <c r="P13" s="194"/>
      <c r="Q13" s="194"/>
      <c r="R13" s="194"/>
      <c r="S13" s="27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27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</row>
    <row r="14" spans="1:78" ht="15.75" customHeight="1">
      <c r="B14" s="184"/>
      <c r="C14" s="184"/>
      <c r="D14" s="184"/>
      <c r="E14" s="184"/>
      <c r="F14" s="186"/>
      <c r="G14" s="188"/>
      <c r="H14" s="188"/>
      <c r="I14" s="188"/>
      <c r="J14" s="188"/>
      <c r="K14" s="188"/>
      <c r="L14" s="188"/>
      <c r="M14" s="194" t="str">
        <f>IF((LEN(G13)=7),"","　半角数字を入力してください")</f>
        <v>　半角数字を入力してください</v>
      </c>
      <c r="N14" s="194"/>
      <c r="O14" s="194"/>
      <c r="P14" s="194"/>
      <c r="Q14" s="194"/>
      <c r="R14" s="194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30"/>
      <c r="AG14" s="206"/>
      <c r="AH14" s="206"/>
      <c r="AI14" s="83"/>
      <c r="AJ14" s="83"/>
      <c r="AK14" s="83"/>
    </row>
    <row r="15" spans="1:78" ht="6" customHeight="1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P15" s="29"/>
      <c r="Q15" s="23"/>
      <c r="R15" s="23"/>
      <c r="S15" s="23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G15" s="206"/>
      <c r="AH15" s="206"/>
      <c r="AI15" s="83"/>
      <c r="AJ15" s="83"/>
      <c r="AK15" s="83"/>
    </row>
    <row r="16" spans="1:78" ht="15.75" customHeight="1">
      <c r="B16" s="190" t="s">
        <v>29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2"/>
      <c r="M16" s="73"/>
      <c r="N16" s="73"/>
      <c r="O16" s="73"/>
      <c r="P16" s="29"/>
      <c r="Q16" s="23"/>
      <c r="R16" s="23"/>
      <c r="S16" s="23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211" t="s">
        <v>2</v>
      </c>
      <c r="AG16" s="209" t="b">
        <v>0</v>
      </c>
      <c r="AH16" s="210">
        <f>COUNTIF(AG16,TRUE)</f>
        <v>0</v>
      </c>
    </row>
    <row r="17" spans="1:39" ht="15.75" customHeight="1"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3"/>
      <c r="M17" s="73"/>
      <c r="N17" s="73"/>
      <c r="O17" s="73"/>
      <c r="P17" s="29"/>
      <c r="Q17" s="23"/>
      <c r="R17" s="23"/>
      <c r="S17" s="23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211"/>
      <c r="AE17" s="32"/>
      <c r="AG17" s="209"/>
      <c r="AH17" s="210"/>
      <c r="AM17" s="86"/>
    </row>
    <row r="18" spans="1:39" ht="6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P18" s="29"/>
      <c r="Q18" s="23"/>
      <c r="R18" s="23"/>
      <c r="S18" s="33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31"/>
      <c r="AE18" s="32"/>
      <c r="AM18" s="86"/>
    </row>
    <row r="19" spans="1:39" ht="15.75" customHeight="1">
      <c r="B19" s="212" t="s">
        <v>30</v>
      </c>
      <c r="C19" s="212"/>
      <c r="D19" s="212"/>
      <c r="E19" s="212"/>
      <c r="F19" s="214" t="s">
        <v>54</v>
      </c>
      <c r="G19" s="187"/>
      <c r="H19" s="187"/>
      <c r="I19" s="187"/>
      <c r="J19" s="187"/>
      <c r="K19" s="187"/>
      <c r="L19" s="187"/>
      <c r="M19" s="218" t="str">
        <f>IF((LEN(G19)=13),"",IF(AH16=1,"","※半角数字を入力してください"))</f>
        <v>※半角数字を入力してください</v>
      </c>
      <c r="N19" s="218"/>
      <c r="O19" s="218"/>
      <c r="P19" s="218"/>
      <c r="Q19" s="218"/>
      <c r="S19" s="34"/>
      <c r="U19" s="34"/>
      <c r="V19" s="35"/>
      <c r="X19" s="35"/>
      <c r="Y19" s="34"/>
      <c r="Z19" s="34"/>
      <c r="AA19" s="34"/>
      <c r="AB19" s="34"/>
      <c r="AC19" s="34"/>
      <c r="AD19" s="35"/>
      <c r="AE19" s="32"/>
      <c r="AG19" s="83"/>
      <c r="AH19" s="83"/>
      <c r="AI19" s="83"/>
      <c r="AJ19" s="83"/>
      <c r="AK19" s="83"/>
    </row>
    <row r="20" spans="1:39" ht="15.75" customHeight="1">
      <c r="A20" s="36"/>
      <c r="B20" s="213"/>
      <c r="C20" s="213"/>
      <c r="D20" s="213"/>
      <c r="E20" s="213"/>
      <c r="F20" s="215"/>
      <c r="G20" s="188"/>
      <c r="H20" s="188"/>
      <c r="I20" s="188"/>
      <c r="J20" s="188"/>
      <c r="K20" s="188"/>
      <c r="L20" s="188"/>
      <c r="M20" s="218"/>
      <c r="N20" s="218"/>
      <c r="O20" s="218"/>
      <c r="P20" s="218"/>
      <c r="Q20" s="218"/>
      <c r="S20" s="216" t="s">
        <v>15</v>
      </c>
      <c r="T20" s="216"/>
      <c r="U20" s="217"/>
      <c r="V20" s="217"/>
      <c r="W20" s="217"/>
      <c r="X20" s="217"/>
      <c r="Y20" s="216" t="s">
        <v>16</v>
      </c>
      <c r="Z20" s="216"/>
      <c r="AA20" s="217"/>
      <c r="AB20" s="217"/>
      <c r="AC20" s="217"/>
      <c r="AD20" s="217"/>
      <c r="AG20" s="83"/>
      <c r="AH20" s="83"/>
      <c r="AI20" s="83"/>
      <c r="AJ20" s="83"/>
      <c r="AK20" s="83"/>
    </row>
    <row r="21" spans="1:39" ht="12.75" customHeight="1">
      <c r="A21" s="36"/>
      <c r="B21" s="68"/>
      <c r="C21" s="68"/>
      <c r="D21" s="68"/>
      <c r="E21" s="68"/>
      <c r="F21" s="59"/>
      <c r="G21" s="69"/>
      <c r="H21" s="69"/>
      <c r="I21" s="69"/>
      <c r="J21" s="69"/>
      <c r="K21" s="69"/>
      <c r="L21" s="69"/>
      <c r="M21" s="60"/>
      <c r="N21" s="60"/>
      <c r="O21" s="60"/>
      <c r="P21" s="60"/>
      <c r="Q21" s="60"/>
      <c r="S21" s="70"/>
      <c r="T21" s="70"/>
      <c r="U21" s="71"/>
      <c r="V21" s="71"/>
      <c r="W21" s="71"/>
      <c r="X21" s="71"/>
      <c r="Y21" s="70"/>
      <c r="Z21" s="70"/>
      <c r="AA21" s="71"/>
      <c r="AB21" s="71"/>
      <c r="AC21" s="71"/>
      <c r="AD21" s="71"/>
      <c r="AG21" s="83"/>
      <c r="AH21" s="83"/>
      <c r="AI21" s="83"/>
      <c r="AJ21" s="83"/>
      <c r="AK21" s="83"/>
    </row>
    <row r="22" spans="1:39" ht="15.75" customHeight="1">
      <c r="A22" s="36"/>
      <c r="B22" s="207" t="s">
        <v>53</v>
      </c>
      <c r="C22" s="207"/>
      <c r="D22" s="207"/>
      <c r="E22" s="207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G22" s="83"/>
      <c r="AH22" s="83"/>
      <c r="AI22" s="83"/>
      <c r="AJ22" s="83"/>
      <c r="AK22" s="83"/>
    </row>
    <row r="23" spans="1:39" ht="15.75" customHeight="1">
      <c r="A23" s="36"/>
      <c r="B23" s="208"/>
      <c r="C23" s="208"/>
      <c r="D23" s="208"/>
      <c r="E23" s="208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G23" s="83"/>
      <c r="AH23" s="83"/>
      <c r="AI23" s="83"/>
      <c r="AJ23" s="83"/>
      <c r="AK23" s="83"/>
    </row>
    <row r="24" spans="1:39" ht="12.75" customHeight="1" thickBot="1">
      <c r="A24" s="36"/>
      <c r="B24" s="37"/>
      <c r="C24" s="37"/>
      <c r="D24" s="37"/>
      <c r="E24" s="37"/>
      <c r="F24" s="37"/>
      <c r="G24" s="37"/>
      <c r="H24" s="37"/>
      <c r="I24" s="37"/>
      <c r="J24" s="37"/>
      <c r="P24" s="31"/>
      <c r="Q24" s="31"/>
      <c r="AG24" s="83"/>
      <c r="AH24" s="83"/>
      <c r="AI24" s="83"/>
      <c r="AJ24" s="83"/>
      <c r="AK24" s="83"/>
    </row>
    <row r="25" spans="1:39" ht="24.6" customHeight="1">
      <c r="A25" s="36"/>
      <c r="B25" s="167" t="s">
        <v>6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38"/>
      <c r="AF25" s="38"/>
      <c r="AG25" s="91"/>
      <c r="AH25" s="91"/>
      <c r="AI25" s="83"/>
      <c r="AJ25" s="83"/>
      <c r="AK25" s="83"/>
    </row>
    <row r="26" spans="1:39" ht="24.6" customHeight="1">
      <c r="A26" s="36"/>
      <c r="B26" s="39"/>
      <c r="C26" s="40"/>
      <c r="D26" s="40"/>
      <c r="E26" s="40"/>
      <c r="F26" s="40"/>
      <c r="G26" s="72"/>
      <c r="H26" s="41"/>
      <c r="I26" s="170" t="s">
        <v>17</v>
      </c>
      <c r="J26" s="171"/>
      <c r="K26" s="171"/>
      <c r="L26" s="171"/>
      <c r="M26" s="171"/>
      <c r="N26" s="171"/>
      <c r="O26" s="171"/>
      <c r="P26" s="172"/>
      <c r="Q26" s="170" t="s">
        <v>18</v>
      </c>
      <c r="R26" s="171"/>
      <c r="S26" s="171"/>
      <c r="T26" s="171"/>
      <c r="U26" s="171"/>
      <c r="V26" s="172"/>
      <c r="W26" s="170" t="s">
        <v>7</v>
      </c>
      <c r="X26" s="171"/>
      <c r="Y26" s="171"/>
      <c r="Z26" s="171"/>
      <c r="AA26" s="171"/>
      <c r="AB26" s="171"/>
      <c r="AC26" s="171"/>
      <c r="AD26" s="173"/>
      <c r="AG26" s="93"/>
      <c r="AH26" s="93"/>
      <c r="AI26" s="83"/>
      <c r="AJ26" s="83"/>
      <c r="AK26" s="83"/>
    </row>
    <row r="27" spans="1:39" ht="15.2" customHeight="1">
      <c r="A27" s="36"/>
      <c r="B27" s="157" t="s">
        <v>3</v>
      </c>
      <c r="C27" s="158"/>
      <c r="D27" s="158"/>
      <c r="E27" s="158"/>
      <c r="F27" s="158"/>
      <c r="G27" s="158"/>
      <c r="H27" s="159"/>
      <c r="I27" s="105"/>
      <c r="J27" s="106"/>
      <c r="K27" s="106"/>
      <c r="L27" s="106"/>
      <c r="M27" s="106"/>
      <c r="N27" s="106"/>
      <c r="O27" s="106"/>
      <c r="P27" s="107"/>
      <c r="Q27" s="123">
        <f>IF($AG$29="四捨五入",ROUND(I27*0.1,0),IF($AG$29="切捨て",ROUNDDOWN(I27*0.1,0),ROUNDUP(I27*0.1,0)))</f>
        <v>0</v>
      </c>
      <c r="R27" s="124"/>
      <c r="S27" s="124"/>
      <c r="T27" s="124"/>
      <c r="U27" s="124"/>
      <c r="V27" s="135"/>
      <c r="W27" s="123">
        <f>SUM(I27:V29)</f>
        <v>0</v>
      </c>
      <c r="X27" s="124"/>
      <c r="Y27" s="124"/>
      <c r="Z27" s="124"/>
      <c r="AA27" s="124"/>
      <c r="AB27" s="124"/>
      <c r="AC27" s="124"/>
      <c r="AD27" s="125"/>
      <c r="AG27" s="149" t="s">
        <v>33</v>
      </c>
      <c r="AH27" s="150"/>
    </row>
    <row r="28" spans="1:39" ht="15.2" customHeight="1">
      <c r="A28" s="36"/>
      <c r="B28" s="160"/>
      <c r="C28" s="161"/>
      <c r="D28" s="161"/>
      <c r="E28" s="161"/>
      <c r="F28" s="161"/>
      <c r="G28" s="161"/>
      <c r="H28" s="162"/>
      <c r="I28" s="108"/>
      <c r="J28" s="109"/>
      <c r="K28" s="109"/>
      <c r="L28" s="109"/>
      <c r="M28" s="109"/>
      <c r="N28" s="109"/>
      <c r="O28" s="109"/>
      <c r="P28" s="110"/>
      <c r="Q28" s="126"/>
      <c r="R28" s="127"/>
      <c r="S28" s="127"/>
      <c r="T28" s="127"/>
      <c r="U28" s="127"/>
      <c r="V28" s="136"/>
      <c r="W28" s="126"/>
      <c r="X28" s="127"/>
      <c r="Y28" s="127"/>
      <c r="Z28" s="127"/>
      <c r="AA28" s="127"/>
      <c r="AB28" s="127"/>
      <c r="AC28" s="127"/>
      <c r="AD28" s="128"/>
      <c r="AG28" s="151"/>
      <c r="AH28" s="152"/>
    </row>
    <row r="29" spans="1:39" ht="15.2" customHeight="1">
      <c r="A29" s="36"/>
      <c r="B29" s="163"/>
      <c r="C29" s="164"/>
      <c r="D29" s="164"/>
      <c r="E29" s="164"/>
      <c r="F29" s="164"/>
      <c r="G29" s="164"/>
      <c r="H29" s="165"/>
      <c r="I29" s="111"/>
      <c r="J29" s="112"/>
      <c r="K29" s="112"/>
      <c r="L29" s="112"/>
      <c r="M29" s="112"/>
      <c r="N29" s="112"/>
      <c r="O29" s="112"/>
      <c r="P29" s="113"/>
      <c r="Q29" s="129"/>
      <c r="R29" s="130"/>
      <c r="S29" s="130"/>
      <c r="T29" s="130"/>
      <c r="U29" s="130"/>
      <c r="V29" s="166"/>
      <c r="W29" s="129"/>
      <c r="X29" s="130"/>
      <c r="Y29" s="130"/>
      <c r="Z29" s="130"/>
      <c r="AA29" s="130"/>
      <c r="AB29" s="130"/>
      <c r="AC29" s="130"/>
      <c r="AD29" s="131"/>
      <c r="AG29" s="153" t="s">
        <v>32</v>
      </c>
      <c r="AH29" s="154"/>
    </row>
    <row r="30" spans="1:39" ht="15.2" customHeight="1">
      <c r="A30" s="36"/>
      <c r="B30" s="157" t="s">
        <v>4</v>
      </c>
      <c r="C30" s="158"/>
      <c r="D30" s="158"/>
      <c r="E30" s="158"/>
      <c r="F30" s="158"/>
      <c r="G30" s="158"/>
      <c r="H30" s="159"/>
      <c r="I30" s="105"/>
      <c r="J30" s="106"/>
      <c r="K30" s="106"/>
      <c r="L30" s="106"/>
      <c r="M30" s="106"/>
      <c r="N30" s="106"/>
      <c r="O30" s="106"/>
      <c r="P30" s="107"/>
      <c r="Q30" s="123">
        <f>IF($AG$29="四捨五入",ROUND(I30*0.08,0),IF($AG$29="切捨て",ROUNDDOWN(I30*0.08,0),ROUNDUP(I30*0.08,0)))</f>
        <v>0</v>
      </c>
      <c r="R30" s="124"/>
      <c r="S30" s="124"/>
      <c r="T30" s="124"/>
      <c r="U30" s="124"/>
      <c r="V30" s="135"/>
      <c r="W30" s="123">
        <f>SUM(I30:V32)</f>
        <v>0</v>
      </c>
      <c r="X30" s="124"/>
      <c r="Y30" s="124"/>
      <c r="Z30" s="124"/>
      <c r="AA30" s="124"/>
      <c r="AB30" s="124"/>
      <c r="AC30" s="124"/>
      <c r="AD30" s="125"/>
      <c r="AG30" s="155"/>
      <c r="AH30" s="156"/>
    </row>
    <row r="31" spans="1:39" ht="15.2" customHeight="1">
      <c r="A31" s="36"/>
      <c r="B31" s="160"/>
      <c r="C31" s="161"/>
      <c r="D31" s="161"/>
      <c r="E31" s="161"/>
      <c r="F31" s="161"/>
      <c r="G31" s="161"/>
      <c r="H31" s="162"/>
      <c r="I31" s="108"/>
      <c r="J31" s="109"/>
      <c r="K31" s="109"/>
      <c r="L31" s="109"/>
      <c r="M31" s="109"/>
      <c r="N31" s="109"/>
      <c r="O31" s="109"/>
      <c r="P31" s="110"/>
      <c r="Q31" s="126"/>
      <c r="R31" s="127"/>
      <c r="S31" s="127"/>
      <c r="T31" s="127"/>
      <c r="U31" s="127"/>
      <c r="V31" s="136"/>
      <c r="W31" s="126"/>
      <c r="X31" s="127"/>
      <c r="Y31" s="127"/>
      <c r="Z31" s="127"/>
      <c r="AA31" s="127"/>
      <c r="AB31" s="127"/>
      <c r="AC31" s="127"/>
      <c r="AD31" s="128"/>
      <c r="AG31" s="83"/>
      <c r="AH31" s="83"/>
      <c r="AI31" s="83"/>
      <c r="AJ31" s="83"/>
      <c r="AK31" s="83"/>
    </row>
    <row r="32" spans="1:39" ht="15.2" customHeight="1">
      <c r="A32" s="36"/>
      <c r="B32" s="163"/>
      <c r="C32" s="164"/>
      <c r="D32" s="164"/>
      <c r="E32" s="164"/>
      <c r="F32" s="164"/>
      <c r="G32" s="164"/>
      <c r="H32" s="165"/>
      <c r="I32" s="111"/>
      <c r="J32" s="112"/>
      <c r="K32" s="112"/>
      <c r="L32" s="112"/>
      <c r="M32" s="112"/>
      <c r="N32" s="112"/>
      <c r="O32" s="112"/>
      <c r="P32" s="113"/>
      <c r="Q32" s="129"/>
      <c r="R32" s="130"/>
      <c r="S32" s="130"/>
      <c r="T32" s="130"/>
      <c r="U32" s="130"/>
      <c r="V32" s="166"/>
      <c r="W32" s="129"/>
      <c r="X32" s="130"/>
      <c r="Y32" s="130"/>
      <c r="Z32" s="130"/>
      <c r="AA32" s="130"/>
      <c r="AB32" s="130"/>
      <c r="AC32" s="130"/>
      <c r="AD32" s="131"/>
      <c r="AG32" s="83"/>
      <c r="AH32" s="83"/>
      <c r="AI32" s="83"/>
      <c r="AJ32" s="83"/>
      <c r="AK32" s="83"/>
    </row>
    <row r="33" spans="1:37" ht="15.2" customHeight="1">
      <c r="A33" s="36"/>
      <c r="B33" s="96" t="s">
        <v>5</v>
      </c>
      <c r="C33" s="97"/>
      <c r="D33" s="97"/>
      <c r="E33" s="97"/>
      <c r="F33" s="97"/>
      <c r="G33" s="97"/>
      <c r="H33" s="98"/>
      <c r="I33" s="105"/>
      <c r="J33" s="106"/>
      <c r="K33" s="106"/>
      <c r="L33" s="106"/>
      <c r="M33" s="106"/>
      <c r="N33" s="106"/>
      <c r="O33" s="106"/>
      <c r="P33" s="107"/>
      <c r="Q33" s="114">
        <v>0</v>
      </c>
      <c r="R33" s="115"/>
      <c r="S33" s="115"/>
      <c r="T33" s="115"/>
      <c r="U33" s="115"/>
      <c r="V33" s="116"/>
      <c r="W33" s="123">
        <f>SUM(I33:V35)</f>
        <v>0</v>
      </c>
      <c r="X33" s="124"/>
      <c r="Y33" s="124"/>
      <c r="Z33" s="124"/>
      <c r="AA33" s="124"/>
      <c r="AB33" s="124"/>
      <c r="AC33" s="124"/>
      <c r="AD33" s="125"/>
      <c r="AG33" s="83"/>
      <c r="AH33" s="83"/>
      <c r="AI33" s="83"/>
      <c r="AJ33" s="83"/>
      <c r="AK33" s="83"/>
    </row>
    <row r="34" spans="1:37" ht="15.2" customHeight="1">
      <c r="A34" s="36"/>
      <c r="B34" s="99"/>
      <c r="C34" s="100"/>
      <c r="D34" s="100"/>
      <c r="E34" s="100"/>
      <c r="F34" s="100"/>
      <c r="G34" s="100"/>
      <c r="H34" s="101"/>
      <c r="I34" s="108"/>
      <c r="J34" s="109"/>
      <c r="K34" s="109"/>
      <c r="L34" s="109"/>
      <c r="M34" s="109"/>
      <c r="N34" s="109"/>
      <c r="O34" s="109"/>
      <c r="P34" s="110"/>
      <c r="Q34" s="117"/>
      <c r="R34" s="118"/>
      <c r="S34" s="118"/>
      <c r="T34" s="118"/>
      <c r="U34" s="118"/>
      <c r="V34" s="119"/>
      <c r="W34" s="126"/>
      <c r="X34" s="127"/>
      <c r="Y34" s="127"/>
      <c r="Z34" s="127"/>
      <c r="AA34" s="127"/>
      <c r="AB34" s="127"/>
      <c r="AC34" s="127"/>
      <c r="AD34" s="128"/>
      <c r="AG34" s="83"/>
      <c r="AH34" s="83"/>
      <c r="AI34" s="83"/>
      <c r="AJ34" s="83"/>
      <c r="AK34" s="83"/>
    </row>
    <row r="35" spans="1:37" ht="15.2" customHeight="1">
      <c r="A35" s="36"/>
      <c r="B35" s="102"/>
      <c r="C35" s="103"/>
      <c r="D35" s="103"/>
      <c r="E35" s="103"/>
      <c r="F35" s="103"/>
      <c r="G35" s="103"/>
      <c r="H35" s="104"/>
      <c r="I35" s="111"/>
      <c r="J35" s="112"/>
      <c r="K35" s="112"/>
      <c r="L35" s="112"/>
      <c r="M35" s="112"/>
      <c r="N35" s="112"/>
      <c r="O35" s="112"/>
      <c r="P35" s="113"/>
      <c r="Q35" s="120"/>
      <c r="R35" s="121"/>
      <c r="S35" s="121"/>
      <c r="T35" s="121"/>
      <c r="U35" s="121"/>
      <c r="V35" s="122"/>
      <c r="W35" s="129"/>
      <c r="X35" s="130"/>
      <c r="Y35" s="130"/>
      <c r="Z35" s="130"/>
      <c r="AA35" s="130"/>
      <c r="AB35" s="130"/>
      <c r="AC35" s="130"/>
      <c r="AD35" s="131"/>
      <c r="AG35" s="83"/>
      <c r="AH35" s="83"/>
      <c r="AI35" s="83"/>
      <c r="AJ35" s="83"/>
      <c r="AK35" s="83"/>
    </row>
    <row r="36" spans="1:37" ht="15.2" customHeight="1">
      <c r="A36" s="36"/>
      <c r="B36" s="96" t="s">
        <v>7</v>
      </c>
      <c r="C36" s="97"/>
      <c r="D36" s="97"/>
      <c r="E36" s="97"/>
      <c r="F36" s="97"/>
      <c r="G36" s="97"/>
      <c r="H36" s="98"/>
      <c r="I36" s="123">
        <f>SUM(I27:P35)</f>
        <v>0</v>
      </c>
      <c r="J36" s="124"/>
      <c r="K36" s="124"/>
      <c r="L36" s="124"/>
      <c r="M36" s="124"/>
      <c r="N36" s="124"/>
      <c r="O36" s="124"/>
      <c r="P36" s="135"/>
      <c r="Q36" s="123">
        <f>SUM(Q27:V35)</f>
        <v>0</v>
      </c>
      <c r="R36" s="124"/>
      <c r="S36" s="124"/>
      <c r="T36" s="124"/>
      <c r="U36" s="124"/>
      <c r="V36" s="135"/>
      <c r="W36" s="140">
        <f>SUM(I36:V38)</f>
        <v>0</v>
      </c>
      <c r="X36" s="141"/>
      <c r="Y36" s="141"/>
      <c r="Z36" s="141"/>
      <c r="AA36" s="141"/>
      <c r="AB36" s="141"/>
      <c r="AC36" s="141"/>
      <c r="AD36" s="142"/>
      <c r="AG36" s="83"/>
      <c r="AH36" s="83"/>
      <c r="AI36" s="83"/>
      <c r="AJ36" s="83"/>
      <c r="AK36" s="83"/>
    </row>
    <row r="37" spans="1:37" ht="15.2" customHeight="1">
      <c r="A37" s="36"/>
      <c r="B37" s="99"/>
      <c r="C37" s="100"/>
      <c r="D37" s="100"/>
      <c r="E37" s="100"/>
      <c r="F37" s="100"/>
      <c r="G37" s="100"/>
      <c r="H37" s="101"/>
      <c r="I37" s="126"/>
      <c r="J37" s="127"/>
      <c r="K37" s="127"/>
      <c r="L37" s="127"/>
      <c r="M37" s="127"/>
      <c r="N37" s="127"/>
      <c r="O37" s="127"/>
      <c r="P37" s="136"/>
      <c r="Q37" s="126"/>
      <c r="R37" s="127"/>
      <c r="S37" s="127"/>
      <c r="T37" s="127"/>
      <c r="U37" s="127"/>
      <c r="V37" s="136"/>
      <c r="W37" s="143"/>
      <c r="X37" s="144"/>
      <c r="Y37" s="144"/>
      <c r="Z37" s="144"/>
      <c r="AA37" s="144"/>
      <c r="AB37" s="144"/>
      <c r="AC37" s="144"/>
      <c r="AD37" s="145"/>
      <c r="AG37" s="83"/>
      <c r="AH37" s="83"/>
      <c r="AI37" s="83"/>
      <c r="AJ37" s="83"/>
      <c r="AK37" s="83"/>
    </row>
    <row r="38" spans="1:37" ht="15.2" customHeight="1" thickBot="1">
      <c r="A38" s="36"/>
      <c r="B38" s="132"/>
      <c r="C38" s="133"/>
      <c r="D38" s="133"/>
      <c r="E38" s="133"/>
      <c r="F38" s="133"/>
      <c r="G38" s="133"/>
      <c r="H38" s="134"/>
      <c r="I38" s="137"/>
      <c r="J38" s="138"/>
      <c r="K38" s="138"/>
      <c r="L38" s="138"/>
      <c r="M38" s="138"/>
      <c r="N38" s="138"/>
      <c r="O38" s="138"/>
      <c r="P38" s="139"/>
      <c r="Q38" s="137"/>
      <c r="R38" s="138"/>
      <c r="S38" s="138"/>
      <c r="T38" s="138"/>
      <c r="U38" s="138"/>
      <c r="V38" s="139"/>
      <c r="W38" s="146"/>
      <c r="X38" s="147"/>
      <c r="Y38" s="147"/>
      <c r="Z38" s="147"/>
      <c r="AA38" s="147"/>
      <c r="AB38" s="147"/>
      <c r="AC38" s="147"/>
      <c r="AD38" s="148"/>
      <c r="AG38" s="83"/>
      <c r="AH38" s="83"/>
      <c r="AI38" s="83"/>
      <c r="AJ38" s="83"/>
      <c r="AK38" s="83"/>
    </row>
    <row r="39" spans="1:37" ht="4.5" customHeight="1">
      <c r="A39" s="36"/>
      <c r="B39" s="42"/>
      <c r="D39" s="43"/>
      <c r="E39" s="43"/>
      <c r="F39" s="43"/>
      <c r="G39" s="43"/>
      <c r="H39" s="44"/>
      <c r="I39" s="44"/>
      <c r="J39" s="44"/>
      <c r="K39" s="44"/>
      <c r="L39" s="44"/>
      <c r="M39" s="43"/>
      <c r="N39" s="36"/>
      <c r="O39" s="31"/>
      <c r="Q39" s="31"/>
      <c r="R39" s="45"/>
      <c r="AE39" s="45"/>
      <c r="AF39" s="45"/>
      <c r="AG39" s="83"/>
      <c r="AH39" s="83"/>
      <c r="AI39" s="83"/>
      <c r="AJ39" s="83"/>
      <c r="AK39" s="83"/>
    </row>
    <row r="40" spans="1:37" ht="15" customHeight="1">
      <c r="A40" s="46"/>
      <c r="B40" s="47" t="s">
        <v>8</v>
      </c>
      <c r="V40" s="46"/>
      <c r="W40" s="48"/>
      <c r="X40" s="48"/>
      <c r="Y40" s="48"/>
      <c r="AG40" s="83"/>
      <c r="AH40" s="83"/>
      <c r="AI40" s="83"/>
      <c r="AJ40" s="83"/>
      <c r="AK40" s="83"/>
    </row>
    <row r="41" spans="1:37" ht="9" customHeight="1">
      <c r="A41" s="46"/>
      <c r="B41" s="48"/>
      <c r="R41" s="46"/>
      <c r="AB41" s="46"/>
      <c r="AG41" s="83"/>
      <c r="AH41" s="83"/>
      <c r="AI41" s="83"/>
      <c r="AJ41" s="83"/>
      <c r="AK41" s="83"/>
    </row>
    <row r="42" spans="1:37" ht="14.25" customHeight="1">
      <c r="A42" s="46"/>
      <c r="B42" s="48"/>
      <c r="R42" s="46"/>
      <c r="AB42" s="48"/>
      <c r="AC42" s="48"/>
      <c r="AD42" s="62" t="s">
        <v>42</v>
      </c>
      <c r="AG42" s="83"/>
      <c r="AH42" s="83"/>
      <c r="AI42" s="83"/>
      <c r="AJ42" s="83"/>
      <c r="AK42" s="83"/>
    </row>
    <row r="43" spans="1:37" s="83" customFormat="1"/>
    <row r="44" spans="1:37" s="83" customFormat="1"/>
    <row r="45" spans="1:37" s="83" customFormat="1"/>
    <row r="46" spans="1:37" s="83" customFormat="1"/>
    <row r="47" spans="1:37" s="83" customFormat="1"/>
    <row r="48" spans="1:37" s="83" customFormat="1"/>
    <row r="49" s="83" customFormat="1"/>
    <row r="50" s="83" customFormat="1"/>
    <row r="51" s="83" customFormat="1"/>
    <row r="52" s="83" customFormat="1"/>
    <row r="53" s="83" customFormat="1"/>
    <row r="54" s="83" customFormat="1"/>
    <row r="55" s="83" customFormat="1"/>
    <row r="56" s="83" customFormat="1"/>
    <row r="57" s="83" customFormat="1"/>
    <row r="58" s="83" customFormat="1"/>
    <row r="59" s="83" customFormat="1"/>
    <row r="60" s="83" customFormat="1"/>
    <row r="61" s="83" customFormat="1"/>
    <row r="62" s="83" customFormat="1"/>
    <row r="63" s="83" customFormat="1"/>
    <row r="64" s="83" customFormat="1"/>
    <row r="65" s="83" customFormat="1"/>
    <row r="66" s="83" customFormat="1"/>
    <row r="67" s="83" customFormat="1"/>
    <row r="68" s="83" customFormat="1"/>
    <row r="69" s="83" customFormat="1"/>
    <row r="70" s="83" customFormat="1"/>
    <row r="71" s="83" customFormat="1"/>
    <row r="72" s="83" customFormat="1"/>
    <row r="73" s="83" customFormat="1"/>
    <row r="74" s="83" customFormat="1"/>
    <row r="75" s="83" customFormat="1"/>
    <row r="76" s="83" customFormat="1"/>
    <row r="77" s="83" customFormat="1"/>
    <row r="78" s="83" customFormat="1"/>
    <row r="79" s="83" customFormat="1"/>
    <row r="80" s="83" customFormat="1"/>
    <row r="81" s="83" customFormat="1"/>
    <row r="82" s="83" customFormat="1"/>
    <row r="83" s="83" customFormat="1"/>
    <row r="84" s="83" customFormat="1"/>
    <row r="85" s="83" customFormat="1"/>
    <row r="86" s="83" customFormat="1"/>
    <row r="87" s="83" customFormat="1"/>
    <row r="88" s="83" customFormat="1"/>
    <row r="89" s="83" customFormat="1"/>
    <row r="90" s="83" customFormat="1"/>
    <row r="91" s="83" customFormat="1"/>
    <row r="92" s="83" customFormat="1"/>
    <row r="93" s="83" customFormat="1"/>
    <row r="94" s="83" customFormat="1"/>
    <row r="95" s="83" customFormat="1"/>
    <row r="96" s="83" customFormat="1"/>
    <row r="97" s="83" customFormat="1"/>
    <row r="98" s="83" customFormat="1"/>
    <row r="99" s="83" customFormat="1"/>
    <row r="100" s="83" customFormat="1"/>
  </sheetData>
  <sheetProtection algorithmName="SHA-512" hashValue="IHxQfEaZa4lCB1ok6eIBbVm/3JEjpQGFirybFeuYDJssKmgWrupwiAQ6RbWmsHrlC04dX2QKShvMLh1zkFK3IA==" saltValue="zq1/P6wAcM2280S1wEeERQ==" spinCount="100000" sheet="1" formatCells="0" formatColumns="0" formatRows="0"/>
  <mergeCells count="59">
    <mergeCell ref="AG14:AH15"/>
    <mergeCell ref="B22:E23"/>
    <mergeCell ref="F22:AD23"/>
    <mergeCell ref="AG16:AG17"/>
    <mergeCell ref="AH16:AH17"/>
    <mergeCell ref="AD16:AD17"/>
    <mergeCell ref="B19:E20"/>
    <mergeCell ref="F19:F20"/>
    <mergeCell ref="G19:L20"/>
    <mergeCell ref="S20:T20"/>
    <mergeCell ref="U20:X20"/>
    <mergeCell ref="Y20:Z20"/>
    <mergeCell ref="AA20:AD20"/>
    <mergeCell ref="M19:Q20"/>
    <mergeCell ref="A2:F2"/>
    <mergeCell ref="B4:E5"/>
    <mergeCell ref="F4:L5"/>
    <mergeCell ref="M4:R5"/>
    <mergeCell ref="U4:W5"/>
    <mergeCell ref="X4:AD5"/>
    <mergeCell ref="AF5:AK5"/>
    <mergeCell ref="AF4:AK4"/>
    <mergeCell ref="Z2:AD2"/>
    <mergeCell ref="W2:Y2"/>
    <mergeCell ref="B7:E8"/>
    <mergeCell ref="F7:L8"/>
    <mergeCell ref="B10:E11"/>
    <mergeCell ref="F10:L11"/>
    <mergeCell ref="T10:AC13"/>
    <mergeCell ref="B13:E14"/>
    <mergeCell ref="F13:F14"/>
    <mergeCell ref="G13:L14"/>
    <mergeCell ref="T14:AC18"/>
    <mergeCell ref="B16:K17"/>
    <mergeCell ref="L16:L17"/>
    <mergeCell ref="M13:R13"/>
    <mergeCell ref="M14:R14"/>
    <mergeCell ref="B25:AD25"/>
    <mergeCell ref="I26:P26"/>
    <mergeCell ref="Q26:V26"/>
    <mergeCell ref="W26:AD26"/>
    <mergeCell ref="B27:H29"/>
    <mergeCell ref="I27:P29"/>
    <mergeCell ref="Q27:V29"/>
    <mergeCell ref="W27:AD29"/>
    <mergeCell ref="AG27:AH28"/>
    <mergeCell ref="AG29:AH30"/>
    <mergeCell ref="B30:H32"/>
    <mergeCell ref="I30:P32"/>
    <mergeCell ref="Q30:V32"/>
    <mergeCell ref="W30:AD32"/>
    <mergeCell ref="B33:H35"/>
    <mergeCell ref="I33:P35"/>
    <mergeCell ref="Q33:V35"/>
    <mergeCell ref="W33:AD35"/>
    <mergeCell ref="B36:H38"/>
    <mergeCell ref="I36:P38"/>
    <mergeCell ref="Q36:V38"/>
    <mergeCell ref="W36:AD38"/>
  </mergeCells>
  <phoneticPr fontId="4"/>
  <dataValidations count="7">
    <dataValidation type="custom" imeMode="disabled" allowBlank="1" showInputMessage="1" showErrorMessage="1" error="桁数は正しいですか？" sqref="G13:L14" xr:uid="{90CDB550-3FE2-485A-B91A-9E856CEEFB23}">
      <formula1>LEN(G13)=7</formula1>
    </dataValidation>
    <dataValidation type="list" showInputMessage="1" showErrorMessage="1" sqref="F13:F14" xr:uid="{48416E91-AD0A-4729-ADB0-05A1868D00E8}">
      <formula1>"A,S"</formula1>
    </dataValidation>
    <dataValidation type="list" showInputMessage="1" showErrorMessage="1" sqref="AG29:AH30" xr:uid="{2621A46C-1F74-4067-95C5-B7203AE50EB8}">
      <formula1>"四捨五入,切捨て,切上げ"</formula1>
    </dataValidation>
    <dataValidation type="custom" imeMode="disabled" allowBlank="1" showInputMessage="1" showErrorMessage="1" error="桁数は正しいですか？" sqref="F4:L5" xr:uid="{701C2793-7202-43BA-B89F-3BF14606CD5C}">
      <formula1>OR(LEN(F4)=4,LEN(F4)=11)</formula1>
    </dataValidation>
    <dataValidation type="custom" allowBlank="1" showInputMessage="1" showErrorMessage="1" sqref="G21:L21" xr:uid="{1EB3A58F-03C0-4295-9998-FD1D088D3023}">
      <formula1>LEN(G21)=13</formula1>
    </dataValidation>
    <dataValidation type="custom" imeMode="disabled" allowBlank="1" showInputMessage="1" showErrorMessage="1" error="桁数は正しいですか？_x000a_ハイフンを入力しないでください" sqref="X4:AD5" xr:uid="{376F27DE-F941-45F0-8DAB-B67AE33E32FA}">
      <formula1>LEN(X4)=14</formula1>
    </dataValidation>
    <dataValidation type="custom" imeMode="disabled" allowBlank="1" showInputMessage="1" showErrorMessage="1" error="桁数は正しいですか？_x000a_ハイフンを入力しないでください" sqref="G19:L20" xr:uid="{C1846E5A-61E8-4DE9-9482-27CEAD6DA21D}">
      <formula1>LEN(G19)=13</formula1>
    </dataValidation>
  </dataValidations>
  <printOptions horizontalCentered="1" verticalCentered="1"/>
  <pageMargins left="0" right="0" top="0" bottom="0" header="0.31496062992125984" footer="0.31496062992125984"/>
  <pageSetup paperSize="9" scale="95" fitToWidth="0" fitToHeight="0" orientation="landscape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4" name="Check Box 1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76200</xdr:rowOff>
                  </from>
                  <to>
                    <xdr:col>11</xdr:col>
                    <xdr:colOff>276225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4F23-25A1-4524-9243-9C3BFE71F563}">
  <sheetPr>
    <tabColor rgb="FF00B0F0"/>
  </sheetPr>
  <dimension ref="A1:BZ101"/>
  <sheetViews>
    <sheetView showGridLines="0" topLeftCell="A5" zoomScale="85" zoomScaleNormal="85" zoomScaleSheetLayoutView="100" workbookViewId="0">
      <selection activeCell="O15" sqref="O15:V18"/>
    </sheetView>
  </sheetViews>
  <sheetFormatPr defaultRowHeight="13.5"/>
  <cols>
    <col min="1" max="1" width="2.5" style="9" customWidth="1"/>
    <col min="2" max="5" width="4.5" style="9" customWidth="1"/>
    <col min="6" max="6" width="2.625" style="9" customWidth="1"/>
    <col min="7" max="7" width="7.25" style="9" customWidth="1"/>
    <col min="8" max="21" width="4.5" style="9" customWidth="1"/>
    <col min="22" max="22" width="5.625" style="9" customWidth="1"/>
    <col min="23" max="23" width="2.5" style="9" customWidth="1"/>
    <col min="24" max="24" width="2.875" style="9" customWidth="1"/>
    <col min="25" max="29" width="9" style="9"/>
    <col min="30" max="30" width="3.625" style="9" customWidth="1"/>
    <col min="31" max="78" width="9" style="83"/>
    <col min="79" max="16384" width="9" style="9"/>
  </cols>
  <sheetData>
    <row r="1" spans="1:78">
      <c r="A1" s="8"/>
    </row>
    <row r="2" spans="1:78" ht="25.5" customHeight="1">
      <c r="A2" s="200"/>
      <c r="B2" s="200"/>
      <c r="C2" s="200"/>
      <c r="D2" s="200"/>
      <c r="E2" s="200"/>
      <c r="F2" s="200"/>
      <c r="G2" s="10"/>
      <c r="J2" s="11"/>
      <c r="K2" s="11"/>
      <c r="L2" s="11"/>
      <c r="M2" s="11"/>
      <c r="N2" s="11"/>
      <c r="O2" s="11"/>
      <c r="Q2" s="225" t="s">
        <v>56</v>
      </c>
      <c r="R2" s="225"/>
      <c r="S2" s="219"/>
      <c r="T2" s="219"/>
      <c r="U2" s="219"/>
      <c r="V2" s="219"/>
      <c r="W2" s="12"/>
      <c r="Y2" s="83"/>
      <c r="Z2" s="83"/>
      <c r="AA2" s="83"/>
      <c r="AB2" s="83"/>
      <c r="AC2" s="83"/>
      <c r="AD2" s="83"/>
    </row>
    <row r="3" spans="1:78" ht="25.5" customHeight="1">
      <c r="A3" s="54"/>
      <c r="B3" s="54"/>
      <c r="C3" s="54"/>
      <c r="D3" s="54"/>
      <c r="E3" s="54"/>
      <c r="F3" s="54"/>
      <c r="G3" s="10"/>
      <c r="J3" s="11"/>
      <c r="K3" s="11"/>
      <c r="L3" s="11"/>
      <c r="M3" s="11"/>
      <c r="N3" s="11"/>
      <c r="O3" s="11"/>
      <c r="Q3" s="94"/>
      <c r="R3" s="94"/>
      <c r="S3" s="95"/>
      <c r="T3" s="95"/>
      <c r="U3" s="95"/>
      <c r="V3" s="95"/>
      <c r="W3" s="12"/>
      <c r="Y3" s="83"/>
      <c r="Z3" s="83"/>
      <c r="AA3" s="83"/>
      <c r="AB3" s="83"/>
      <c r="AC3" s="83"/>
      <c r="AD3" s="83"/>
    </row>
    <row r="4" spans="1:78" ht="31.5" customHeight="1">
      <c r="A4" s="200"/>
      <c r="B4" s="200"/>
      <c r="C4" s="200"/>
      <c r="D4" s="200"/>
      <c r="E4" s="200"/>
      <c r="F4" s="200"/>
      <c r="G4" s="10"/>
      <c r="I4" s="226" t="s">
        <v>1</v>
      </c>
      <c r="J4" s="226"/>
      <c r="K4" s="226"/>
      <c r="L4" s="226"/>
      <c r="M4" s="226"/>
      <c r="N4" s="226"/>
      <c r="O4" s="226"/>
      <c r="P4" s="226"/>
      <c r="Q4" s="11"/>
      <c r="R4" s="13"/>
      <c r="S4" s="14"/>
      <c r="T4" s="14"/>
      <c r="U4" s="14"/>
      <c r="V4" s="14"/>
      <c r="W4" s="12"/>
      <c r="Y4" s="83"/>
      <c r="Z4" s="83"/>
      <c r="AA4" s="83"/>
      <c r="AB4" s="83"/>
      <c r="AC4" s="83"/>
      <c r="AD4" s="83"/>
    </row>
    <row r="5" spans="1:78" ht="31.5" customHeight="1">
      <c r="A5" s="15"/>
      <c r="B5" s="15" t="s">
        <v>0</v>
      </c>
      <c r="C5" s="15"/>
      <c r="D5" s="15"/>
      <c r="E5" s="15"/>
      <c r="F5" s="15"/>
      <c r="G5" s="10"/>
      <c r="J5" s="11"/>
      <c r="K5" s="11"/>
      <c r="L5" s="11"/>
      <c r="M5" s="11"/>
      <c r="N5" s="11"/>
      <c r="O5" s="11"/>
      <c r="P5" s="11"/>
      <c r="Q5" s="11"/>
      <c r="R5" s="13"/>
      <c r="S5" s="14"/>
      <c r="T5" s="14"/>
      <c r="U5" s="14"/>
      <c r="V5" s="14"/>
      <c r="W5" s="12"/>
      <c r="Y5" s="83"/>
      <c r="Z5" s="83"/>
      <c r="AA5" s="83"/>
      <c r="AB5" s="83"/>
      <c r="AC5" s="83"/>
      <c r="AD5" s="83"/>
    </row>
    <row r="6" spans="1:78" ht="31.5" customHeight="1">
      <c r="A6" s="15"/>
      <c r="B6" s="15"/>
      <c r="C6" s="15"/>
      <c r="D6" s="15"/>
      <c r="E6" s="15"/>
      <c r="F6" s="15"/>
      <c r="G6" s="10"/>
      <c r="J6" s="11"/>
      <c r="K6" s="11"/>
      <c r="L6" s="11"/>
      <c r="M6" s="11"/>
      <c r="N6" s="11"/>
      <c r="O6" s="11"/>
      <c r="P6" s="11"/>
      <c r="Q6" s="11"/>
      <c r="R6" s="13"/>
      <c r="S6" s="14"/>
      <c r="T6" s="14"/>
      <c r="U6" s="14"/>
      <c r="V6" s="14"/>
      <c r="W6" s="12"/>
      <c r="Y6" s="83"/>
      <c r="Z6" s="83"/>
      <c r="AA6" s="83"/>
      <c r="AB6" s="83"/>
      <c r="AC6" s="83"/>
      <c r="AD6" s="83"/>
    </row>
    <row r="7" spans="1:78" ht="17.25" customHeight="1">
      <c r="A7" s="54"/>
      <c r="B7" s="54"/>
      <c r="C7" s="54"/>
      <c r="D7" s="54"/>
      <c r="E7" s="54"/>
      <c r="F7" s="54"/>
      <c r="G7" s="10"/>
      <c r="J7" s="11"/>
      <c r="K7" s="11"/>
      <c r="L7" s="11"/>
      <c r="M7" s="11"/>
      <c r="N7" s="11"/>
      <c r="O7" s="11"/>
      <c r="P7" s="11"/>
      <c r="Q7" s="11"/>
      <c r="R7" s="13"/>
      <c r="S7" s="14"/>
      <c r="T7" s="14"/>
      <c r="U7" s="14"/>
      <c r="V7" s="14"/>
      <c r="W7" s="12"/>
      <c r="Y7" s="83"/>
      <c r="Z7" s="83"/>
      <c r="AA7" s="83"/>
      <c r="AB7" s="83"/>
      <c r="AC7" s="83"/>
      <c r="AD7" s="83"/>
    </row>
    <row r="8" spans="1:78" ht="17.25" customHeigh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78" s="16" customFormat="1" ht="15.75" customHeight="1">
      <c r="B9" s="201" t="s">
        <v>22</v>
      </c>
      <c r="C9" s="220"/>
      <c r="D9" s="220"/>
      <c r="E9" s="220"/>
      <c r="F9" s="222"/>
      <c r="G9" s="222"/>
      <c r="H9" s="222"/>
      <c r="I9" s="222"/>
      <c r="J9" s="222"/>
      <c r="K9" s="224"/>
      <c r="L9" s="224"/>
      <c r="M9" s="224"/>
      <c r="N9" s="50"/>
      <c r="O9" s="303" t="s">
        <v>50</v>
      </c>
      <c r="P9" s="303"/>
      <c r="Q9" s="303"/>
      <c r="R9" s="305"/>
      <c r="S9" s="305"/>
      <c r="T9" s="305"/>
      <c r="U9" s="305"/>
      <c r="V9" s="305"/>
      <c r="X9" s="197" t="str">
        <f>IF((LEN(R9)=14),"","※注文書契約がある場合")</f>
        <v>※注文書契約がある場合</v>
      </c>
      <c r="Y9" s="197"/>
      <c r="Z9" s="197"/>
      <c r="AA9" s="197"/>
      <c r="AB9" s="197"/>
      <c r="AC9" s="197"/>
      <c r="AD9" s="197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</row>
    <row r="10" spans="1:78" s="16" customFormat="1" ht="15.75" customHeight="1">
      <c r="B10" s="221"/>
      <c r="C10" s="221"/>
      <c r="D10" s="221"/>
      <c r="E10" s="221"/>
      <c r="F10" s="223"/>
      <c r="G10" s="223"/>
      <c r="H10" s="223"/>
      <c r="I10" s="223"/>
      <c r="J10" s="223"/>
      <c r="K10" s="224"/>
      <c r="L10" s="224"/>
      <c r="M10" s="224"/>
      <c r="N10" s="50"/>
      <c r="O10" s="304"/>
      <c r="P10" s="304"/>
      <c r="Q10" s="304"/>
      <c r="R10" s="306"/>
      <c r="S10" s="306"/>
      <c r="T10" s="306"/>
      <c r="U10" s="306"/>
      <c r="V10" s="306"/>
      <c r="X10" s="197" t="str">
        <f>IF((LEN(R9)=14),"","　 例）注文No.14002100543-001-01　⇒　14002100543001")</f>
        <v>　 例）注文No.14002100543-001-01　⇒　14002100543001</v>
      </c>
      <c r="Y10" s="197"/>
      <c r="Z10" s="197"/>
      <c r="AA10" s="197"/>
      <c r="AB10" s="197"/>
      <c r="AC10" s="197"/>
      <c r="AD10" s="197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</row>
    <row r="11" spans="1:78" s="16" customFormat="1" ht="13.5" customHeight="1">
      <c r="B11" s="17"/>
      <c r="C11" s="17"/>
      <c r="D11" s="17"/>
      <c r="E11" s="17"/>
      <c r="F11" s="18"/>
      <c r="G11" s="18"/>
      <c r="H11" s="19"/>
      <c r="I11" s="20"/>
      <c r="J11" s="19"/>
      <c r="K11" s="21"/>
      <c r="M11" s="22"/>
      <c r="N11" s="22"/>
      <c r="O11" s="22"/>
      <c r="P11" s="22"/>
      <c r="Q11" s="22"/>
      <c r="R11" s="22"/>
      <c r="S11" s="22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</row>
    <row r="12" spans="1:78" s="16" customFormat="1" ht="15.75" customHeight="1">
      <c r="B12" s="174" t="s">
        <v>20</v>
      </c>
      <c r="C12" s="174"/>
      <c r="D12" s="174"/>
      <c r="E12" s="174"/>
      <c r="F12" s="308"/>
      <c r="G12" s="308"/>
      <c r="H12" s="308"/>
      <c r="I12" s="308"/>
      <c r="J12" s="308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</row>
    <row r="13" spans="1:78" s="16" customFormat="1" ht="15.75" customHeight="1">
      <c r="B13" s="175"/>
      <c r="C13" s="175"/>
      <c r="D13" s="175"/>
      <c r="E13" s="175"/>
      <c r="F13" s="309"/>
      <c r="G13" s="309"/>
      <c r="H13" s="309"/>
      <c r="I13" s="309"/>
      <c r="J13" s="309"/>
      <c r="L13" s="23"/>
      <c r="M13" s="24"/>
      <c r="N13" s="24"/>
      <c r="O13" s="23"/>
      <c r="P13" s="23"/>
      <c r="Q13" s="23"/>
      <c r="R13" s="23"/>
      <c r="S13" s="23"/>
      <c r="T13" s="23"/>
      <c r="U13" s="23"/>
      <c r="V13" s="23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</row>
    <row r="14" spans="1:78" s="16" customFormat="1" ht="13.5" customHeight="1">
      <c r="B14" s="17"/>
      <c r="C14" s="17"/>
      <c r="D14" s="17"/>
      <c r="E14" s="17"/>
      <c r="F14" s="18"/>
      <c r="G14" s="18"/>
      <c r="H14" s="19"/>
      <c r="I14" s="19"/>
      <c r="J14" s="19"/>
      <c r="L14" s="25"/>
      <c r="M14" s="24"/>
      <c r="N14" s="24" t="s">
        <v>31</v>
      </c>
      <c r="O14" s="26"/>
      <c r="P14" s="26"/>
      <c r="Q14" s="26"/>
      <c r="R14" s="26"/>
      <c r="S14" s="26"/>
      <c r="T14" s="26"/>
      <c r="U14" s="26"/>
      <c r="V14" s="26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</row>
    <row r="15" spans="1:78" s="16" customFormat="1" ht="15.75" customHeight="1">
      <c r="B15" s="178" t="s">
        <v>23</v>
      </c>
      <c r="C15" s="178"/>
      <c r="D15" s="178"/>
      <c r="E15" s="178"/>
      <c r="F15" s="310"/>
      <c r="G15" s="310"/>
      <c r="H15" s="310"/>
      <c r="I15" s="310"/>
      <c r="J15" s="310"/>
      <c r="N15" s="24"/>
      <c r="O15" s="302"/>
      <c r="P15" s="302"/>
      <c r="Q15" s="302"/>
      <c r="R15" s="302"/>
      <c r="S15" s="302"/>
      <c r="T15" s="302"/>
      <c r="U15" s="302"/>
      <c r="V15" s="302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</row>
    <row r="16" spans="1:78" s="16" customFormat="1" ht="15.75" customHeight="1">
      <c r="B16" s="179"/>
      <c r="C16" s="179"/>
      <c r="D16" s="179"/>
      <c r="E16" s="179"/>
      <c r="F16" s="311"/>
      <c r="G16" s="311"/>
      <c r="H16" s="311"/>
      <c r="I16" s="311"/>
      <c r="J16" s="311"/>
      <c r="O16" s="302"/>
      <c r="P16" s="302"/>
      <c r="Q16" s="302"/>
      <c r="R16" s="302"/>
      <c r="S16" s="302"/>
      <c r="T16" s="302"/>
      <c r="U16" s="302"/>
      <c r="V16" s="302"/>
      <c r="W16" s="27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</row>
    <row r="17" spans="1:78" s="16" customFormat="1" ht="13.5" customHeight="1">
      <c r="B17" s="55"/>
      <c r="C17" s="55"/>
      <c r="D17" s="55"/>
      <c r="E17" s="55"/>
      <c r="F17" s="53"/>
      <c r="G17" s="53"/>
      <c r="H17" s="53"/>
      <c r="I17" s="53"/>
      <c r="J17" s="28"/>
      <c r="K17" s="25"/>
      <c r="L17" s="25"/>
      <c r="N17" s="27"/>
      <c r="O17" s="302"/>
      <c r="P17" s="302"/>
      <c r="Q17" s="302"/>
      <c r="R17" s="302"/>
      <c r="S17" s="302"/>
      <c r="T17" s="302"/>
      <c r="U17" s="302"/>
      <c r="V17" s="302"/>
      <c r="W17" s="27"/>
      <c r="X17" s="5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</row>
    <row r="18" spans="1:78" s="16" customFormat="1" ht="15.75" customHeight="1">
      <c r="B18" s="183" t="s">
        <v>21</v>
      </c>
      <c r="C18" s="183"/>
      <c r="D18" s="183"/>
      <c r="E18" s="183"/>
      <c r="F18" s="249" t="s">
        <v>34</v>
      </c>
      <c r="G18" s="222"/>
      <c r="H18" s="222"/>
      <c r="I18" s="222"/>
      <c r="J18" s="222"/>
      <c r="K18" s="52" t="str">
        <f>IF((LEN(G18)=7),"","※「A」or「S」の選択及び、")</f>
        <v>※「A」or「S」の選択及び、</v>
      </c>
      <c r="L18" s="52"/>
      <c r="M18" s="52"/>
      <c r="N18" s="51"/>
      <c r="O18" s="302"/>
      <c r="P18" s="302"/>
      <c r="Q18" s="302"/>
      <c r="R18" s="302"/>
      <c r="S18" s="302"/>
      <c r="T18" s="302"/>
      <c r="U18" s="302"/>
      <c r="V18" s="302"/>
      <c r="W18" s="27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</row>
    <row r="19" spans="1:78" ht="15.75" customHeight="1">
      <c r="B19" s="184"/>
      <c r="C19" s="184"/>
      <c r="D19" s="184"/>
      <c r="E19" s="184"/>
      <c r="F19" s="250"/>
      <c r="G19" s="223"/>
      <c r="H19" s="223"/>
      <c r="I19" s="223"/>
      <c r="J19" s="223"/>
      <c r="K19" s="312" t="str">
        <f>IF((LEN(G18)=7),"","　半角数字を入力してください")</f>
        <v>　半角数字を入力してください</v>
      </c>
      <c r="L19" s="312"/>
      <c r="M19" s="312"/>
      <c r="N19" s="312"/>
      <c r="O19" s="244"/>
      <c r="P19" s="244"/>
      <c r="Q19" s="244"/>
      <c r="R19" s="244"/>
      <c r="S19" s="244"/>
      <c r="T19" s="244"/>
      <c r="U19" s="244"/>
      <c r="V19" s="244"/>
      <c r="W19" s="30"/>
      <c r="Y19" s="90"/>
      <c r="Z19" s="90"/>
      <c r="AA19" s="83"/>
      <c r="AB19" s="83"/>
      <c r="AC19" s="83"/>
      <c r="AD19" s="83"/>
    </row>
    <row r="20" spans="1:78" ht="13.5" customHeight="1">
      <c r="B20" s="31"/>
      <c r="C20" s="31"/>
      <c r="D20" s="31"/>
      <c r="E20" s="31"/>
      <c r="F20" s="31"/>
      <c r="G20" s="31"/>
      <c r="H20" s="31"/>
      <c r="I20" s="31"/>
      <c r="J20" s="31"/>
      <c r="K20" s="29"/>
      <c r="L20" s="29"/>
      <c r="M20" s="23"/>
      <c r="N20" s="23"/>
      <c r="O20" s="244"/>
      <c r="P20" s="244"/>
      <c r="Q20" s="244"/>
      <c r="R20" s="244"/>
      <c r="S20" s="244"/>
      <c r="T20" s="244"/>
      <c r="U20" s="244"/>
      <c r="V20" s="244"/>
      <c r="Y20" s="90"/>
      <c r="Z20" s="90"/>
      <c r="AA20" s="83"/>
      <c r="AB20" s="83"/>
      <c r="AC20" s="83"/>
      <c r="AD20" s="83"/>
    </row>
    <row r="21" spans="1:78" ht="15.75" customHeight="1">
      <c r="B21" s="190" t="s">
        <v>29</v>
      </c>
      <c r="C21" s="190"/>
      <c r="D21" s="190"/>
      <c r="E21" s="190"/>
      <c r="F21" s="190"/>
      <c r="G21" s="190"/>
      <c r="H21" s="190"/>
      <c r="I21" s="190"/>
      <c r="J21" s="245"/>
      <c r="K21" s="75"/>
      <c r="L21" s="74"/>
      <c r="M21" s="23"/>
      <c r="N21" s="23"/>
      <c r="O21" s="244"/>
      <c r="P21" s="244"/>
      <c r="Q21" s="244"/>
      <c r="R21" s="244"/>
      <c r="S21" s="244"/>
      <c r="T21" s="244"/>
      <c r="U21" s="244"/>
      <c r="V21" s="244"/>
      <c r="W21" s="239" t="s">
        <v>2</v>
      </c>
      <c r="Y21" s="209" t="b">
        <v>0</v>
      </c>
      <c r="Z21" s="210">
        <f>COUNTIF(Y21,TRUE)</f>
        <v>0</v>
      </c>
    </row>
    <row r="22" spans="1:78" ht="15.75" customHeight="1">
      <c r="B22" s="191"/>
      <c r="C22" s="191"/>
      <c r="D22" s="191"/>
      <c r="E22" s="191"/>
      <c r="F22" s="191"/>
      <c r="G22" s="191"/>
      <c r="H22" s="191"/>
      <c r="I22" s="191"/>
      <c r="J22" s="246"/>
      <c r="K22" s="75"/>
      <c r="L22" s="74"/>
      <c r="M22" s="23"/>
      <c r="N22" s="23"/>
      <c r="O22" s="244"/>
      <c r="P22" s="244"/>
      <c r="Q22" s="244"/>
      <c r="R22" s="244"/>
      <c r="S22" s="244"/>
      <c r="T22" s="244"/>
      <c r="U22" s="244"/>
      <c r="V22" s="244"/>
      <c r="W22" s="239"/>
      <c r="X22" s="32"/>
      <c r="Y22" s="209"/>
      <c r="Z22" s="210"/>
      <c r="AF22" s="86"/>
    </row>
    <row r="23" spans="1:78" ht="13.5" customHeight="1">
      <c r="B23" s="31"/>
      <c r="C23" s="31"/>
      <c r="D23" s="31"/>
      <c r="E23" s="31"/>
      <c r="F23" s="31"/>
      <c r="G23" s="31"/>
      <c r="H23" s="31"/>
      <c r="I23" s="31"/>
      <c r="J23" s="31"/>
      <c r="K23" s="29"/>
      <c r="L23" s="29"/>
      <c r="M23" s="23"/>
      <c r="N23" s="33"/>
      <c r="P23" s="34"/>
      <c r="Q23" s="35"/>
      <c r="S23" s="35"/>
      <c r="T23" s="34"/>
      <c r="U23" s="34"/>
      <c r="V23" s="34"/>
      <c r="W23" s="31"/>
      <c r="X23" s="32"/>
      <c r="Y23" s="83"/>
      <c r="Z23" s="83"/>
      <c r="AA23" s="83"/>
      <c r="AB23" s="83"/>
      <c r="AC23" s="83"/>
      <c r="AD23" s="83"/>
      <c r="AF23" s="86"/>
    </row>
    <row r="24" spans="1:78" ht="15.75" customHeight="1">
      <c r="B24" s="212" t="s">
        <v>30</v>
      </c>
      <c r="C24" s="212"/>
      <c r="D24" s="212"/>
      <c r="E24" s="212"/>
      <c r="F24" s="240" t="s">
        <v>54</v>
      </c>
      <c r="G24" s="242"/>
      <c r="H24" s="242"/>
      <c r="I24" s="242"/>
      <c r="J24" s="242"/>
      <c r="K24" s="247" t="str">
        <f>IF((LEN(G24)=13),"",IF(Z21=1,"","※半角数字を"))</f>
        <v>※半角数字を</v>
      </c>
      <c r="L24" s="247"/>
      <c r="M24" s="247"/>
      <c r="N24" s="34"/>
      <c r="O24" s="216" t="s">
        <v>15</v>
      </c>
      <c r="P24" s="216"/>
      <c r="Q24" s="248"/>
      <c r="R24" s="248"/>
      <c r="S24" s="248"/>
      <c r="T24" s="248"/>
      <c r="U24" s="248"/>
      <c r="V24" s="248"/>
      <c r="W24" s="35"/>
      <c r="X24" s="32"/>
      <c r="Y24" s="91"/>
      <c r="Z24" s="91"/>
      <c r="AA24" s="83"/>
      <c r="AB24" s="83"/>
      <c r="AC24" s="83"/>
      <c r="AD24" s="83"/>
    </row>
    <row r="25" spans="1:78" ht="15.75" customHeight="1">
      <c r="A25" s="36"/>
      <c r="B25" s="213"/>
      <c r="C25" s="213"/>
      <c r="D25" s="213"/>
      <c r="E25" s="213"/>
      <c r="F25" s="241"/>
      <c r="G25" s="243"/>
      <c r="H25" s="243"/>
      <c r="I25" s="243"/>
      <c r="J25" s="243"/>
      <c r="K25" s="247" t="str">
        <f>IF((LEN(G24)=13),"",IF(Z21=1,"","　 入力してください"))</f>
        <v>　 入力してください</v>
      </c>
      <c r="L25" s="247"/>
      <c r="M25" s="247"/>
      <c r="N25" s="31"/>
      <c r="O25" s="307" t="s">
        <v>45</v>
      </c>
      <c r="P25" s="307"/>
      <c r="Q25" s="266"/>
      <c r="R25" s="266"/>
      <c r="S25" s="266"/>
      <c r="T25" s="266"/>
      <c r="U25" s="266"/>
      <c r="V25" s="266"/>
      <c r="W25" s="31"/>
      <c r="X25" s="31"/>
      <c r="Y25" s="83"/>
      <c r="Z25" s="83"/>
      <c r="AA25" s="83"/>
      <c r="AB25" s="83"/>
      <c r="AC25" s="83"/>
      <c r="AD25" s="83"/>
    </row>
    <row r="26" spans="1:78" ht="15" customHeight="1">
      <c r="A26" s="36"/>
      <c r="B26" s="37"/>
      <c r="C26" s="37"/>
      <c r="D26" s="37"/>
      <c r="E26" s="37"/>
      <c r="F26" s="37"/>
      <c r="G26" s="37"/>
      <c r="H26" s="37"/>
      <c r="K26" s="31"/>
      <c r="L26" s="31"/>
      <c r="M26" s="31"/>
      <c r="N26" s="31"/>
      <c r="O26" s="27"/>
      <c r="P26" s="27"/>
      <c r="Q26" s="27"/>
      <c r="R26" s="27"/>
      <c r="S26" s="27"/>
      <c r="T26" s="27"/>
      <c r="U26" s="27"/>
      <c r="V26" s="27"/>
      <c r="Y26" s="83"/>
      <c r="Z26" s="83"/>
      <c r="AA26" s="83"/>
      <c r="AB26" s="83"/>
      <c r="AC26" s="83"/>
      <c r="AD26" s="83"/>
    </row>
    <row r="27" spans="1:78" ht="15.75" customHeight="1">
      <c r="A27" s="36"/>
      <c r="B27" s="37"/>
      <c r="C27" s="37"/>
      <c r="D27" s="37"/>
      <c r="E27" s="37"/>
      <c r="F27" s="37"/>
      <c r="G27" s="37"/>
      <c r="H27" s="37"/>
      <c r="K27" s="31"/>
      <c r="L27" s="31"/>
      <c r="Y27" s="83"/>
      <c r="Z27" s="83"/>
      <c r="AA27" s="83"/>
      <c r="AB27" s="83"/>
      <c r="AC27" s="83"/>
      <c r="AD27" s="83"/>
    </row>
    <row r="28" spans="1:78" ht="15.75" customHeight="1">
      <c r="A28" s="36"/>
      <c r="B28" s="207" t="s">
        <v>53</v>
      </c>
      <c r="C28" s="183"/>
      <c r="D28" s="183"/>
      <c r="E28" s="183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61"/>
      <c r="X28" s="61"/>
      <c r="Y28" s="92"/>
      <c r="Z28" s="92"/>
      <c r="AA28" s="92"/>
      <c r="AB28" s="92"/>
      <c r="AC28" s="92"/>
      <c r="AD28" s="92"/>
    </row>
    <row r="29" spans="1:78" ht="15.75" customHeight="1">
      <c r="A29" s="36"/>
      <c r="B29" s="184"/>
      <c r="C29" s="184"/>
      <c r="D29" s="184"/>
      <c r="E29" s="184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61"/>
      <c r="X29" s="61"/>
      <c r="Y29" s="92"/>
      <c r="Z29" s="92"/>
      <c r="AA29" s="92"/>
      <c r="AB29" s="92"/>
      <c r="AC29" s="92"/>
      <c r="AD29" s="92"/>
    </row>
    <row r="30" spans="1:78" ht="11.25" customHeight="1">
      <c r="A30" s="36"/>
      <c r="B30" s="37"/>
      <c r="C30" s="37"/>
      <c r="D30" s="37"/>
      <c r="E30" s="37"/>
      <c r="F30" s="37"/>
      <c r="G30" s="37"/>
      <c r="H30" s="37"/>
      <c r="K30" s="31"/>
      <c r="L30" s="31"/>
      <c r="Y30" s="83"/>
      <c r="Z30" s="83"/>
      <c r="AA30" s="83"/>
      <c r="AB30" s="83"/>
      <c r="AC30" s="83"/>
      <c r="AD30" s="83"/>
    </row>
    <row r="31" spans="1:78" ht="11.25" customHeight="1" thickBot="1">
      <c r="A31" s="36"/>
      <c r="B31" s="37"/>
      <c r="C31" s="37"/>
      <c r="D31" s="37"/>
      <c r="E31" s="37"/>
      <c r="F31" s="37"/>
      <c r="G31" s="37"/>
      <c r="H31" s="37"/>
      <c r="K31" s="31"/>
      <c r="L31" s="31"/>
      <c r="Y31" s="83"/>
      <c r="Z31" s="83"/>
      <c r="AA31" s="83"/>
      <c r="AB31" s="83"/>
      <c r="AC31" s="83"/>
      <c r="AD31" s="83"/>
    </row>
    <row r="32" spans="1:78" ht="32.25" customHeight="1">
      <c r="A32" s="36"/>
      <c r="B32" s="313" t="s">
        <v>6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/>
      <c r="W32" s="38"/>
      <c r="X32" s="38"/>
      <c r="Y32" s="83"/>
      <c r="Z32" s="83"/>
      <c r="AA32" s="83"/>
      <c r="AB32" s="83"/>
      <c r="AC32" s="83"/>
      <c r="AD32" s="83"/>
    </row>
    <row r="33" spans="1:30" ht="32.25" customHeight="1">
      <c r="A33" s="36"/>
      <c r="B33" s="39"/>
      <c r="C33" s="40"/>
      <c r="D33" s="40"/>
      <c r="E33" s="41"/>
      <c r="F33" s="227" t="s">
        <v>17</v>
      </c>
      <c r="G33" s="228"/>
      <c r="H33" s="228"/>
      <c r="I33" s="228"/>
      <c r="J33" s="228"/>
      <c r="K33" s="229"/>
      <c r="L33" s="227" t="s">
        <v>18</v>
      </c>
      <c r="M33" s="228"/>
      <c r="N33" s="228"/>
      <c r="O33" s="228"/>
      <c r="P33" s="229"/>
      <c r="Q33" s="227" t="s">
        <v>7</v>
      </c>
      <c r="R33" s="228"/>
      <c r="S33" s="228"/>
      <c r="T33" s="228"/>
      <c r="U33" s="228"/>
      <c r="V33" s="253"/>
      <c r="Y33" s="83"/>
      <c r="Z33" s="83"/>
      <c r="AA33" s="83"/>
      <c r="AB33" s="83"/>
      <c r="AC33" s="83"/>
      <c r="AD33" s="83"/>
    </row>
    <row r="34" spans="1:30" ht="14.25" customHeight="1">
      <c r="A34" s="36"/>
      <c r="B34" s="289" t="s">
        <v>3</v>
      </c>
      <c r="C34" s="281"/>
      <c r="D34" s="281"/>
      <c r="E34" s="282"/>
      <c r="F34" s="230"/>
      <c r="G34" s="231"/>
      <c r="H34" s="231"/>
      <c r="I34" s="231"/>
      <c r="J34" s="231"/>
      <c r="K34" s="232"/>
      <c r="L34" s="254">
        <f>IF($Y$36="四捨五入",ROUND(F34*0.1,0),IF($Y$36="切捨て",ROUNDDOWN(F34*0.1,0),ROUNDUP(F34*0.1,0)))</f>
        <v>0</v>
      </c>
      <c r="M34" s="255"/>
      <c r="N34" s="255"/>
      <c r="O34" s="255"/>
      <c r="P34" s="256"/>
      <c r="Q34" s="254">
        <f>SUM(F34:P36)</f>
        <v>0</v>
      </c>
      <c r="R34" s="255"/>
      <c r="S34" s="255"/>
      <c r="T34" s="255"/>
      <c r="U34" s="255"/>
      <c r="V34" s="263"/>
      <c r="Y34" s="251" t="s">
        <v>33</v>
      </c>
      <c r="Z34" s="251"/>
    </row>
    <row r="35" spans="1:30" ht="14.25" customHeight="1">
      <c r="A35" s="36"/>
      <c r="B35" s="283"/>
      <c r="C35" s="284"/>
      <c r="D35" s="284"/>
      <c r="E35" s="285"/>
      <c r="F35" s="233"/>
      <c r="G35" s="234"/>
      <c r="H35" s="234"/>
      <c r="I35" s="234"/>
      <c r="J35" s="234"/>
      <c r="K35" s="235"/>
      <c r="L35" s="257"/>
      <c r="M35" s="258"/>
      <c r="N35" s="258"/>
      <c r="O35" s="258"/>
      <c r="P35" s="259"/>
      <c r="Q35" s="257"/>
      <c r="R35" s="258"/>
      <c r="S35" s="258"/>
      <c r="T35" s="258"/>
      <c r="U35" s="258"/>
      <c r="V35" s="264"/>
      <c r="Y35" s="251"/>
      <c r="Z35" s="251"/>
    </row>
    <row r="36" spans="1:30" ht="14.25" customHeight="1">
      <c r="A36" s="36"/>
      <c r="B36" s="286"/>
      <c r="C36" s="287"/>
      <c r="D36" s="287"/>
      <c r="E36" s="288"/>
      <c r="F36" s="236"/>
      <c r="G36" s="237"/>
      <c r="H36" s="237"/>
      <c r="I36" s="237"/>
      <c r="J36" s="237"/>
      <c r="K36" s="238"/>
      <c r="L36" s="260"/>
      <c r="M36" s="261"/>
      <c r="N36" s="261"/>
      <c r="O36" s="261"/>
      <c r="P36" s="262"/>
      <c r="Q36" s="260"/>
      <c r="R36" s="261"/>
      <c r="S36" s="261"/>
      <c r="T36" s="261"/>
      <c r="U36" s="261"/>
      <c r="V36" s="265"/>
      <c r="Y36" s="252" t="s">
        <v>32</v>
      </c>
      <c r="Z36" s="252"/>
    </row>
    <row r="37" spans="1:30" ht="14.25" customHeight="1">
      <c r="A37" s="36"/>
      <c r="B37" s="280" t="s">
        <v>46</v>
      </c>
      <c r="C37" s="281"/>
      <c r="D37" s="281"/>
      <c r="E37" s="282"/>
      <c r="F37" s="230"/>
      <c r="G37" s="231"/>
      <c r="H37" s="231"/>
      <c r="I37" s="231"/>
      <c r="J37" s="231"/>
      <c r="K37" s="232"/>
      <c r="L37" s="254">
        <f>IF($Y$36="四捨五入",ROUND(F37*0.08,0),IF($Y$36="切捨て",ROUNDDOWN(F37*0.08,0),ROUNDUP(F37*0.08,0)))</f>
        <v>0</v>
      </c>
      <c r="M37" s="255"/>
      <c r="N37" s="255"/>
      <c r="O37" s="255"/>
      <c r="P37" s="256"/>
      <c r="Q37" s="254">
        <f>SUM(F37:P39)</f>
        <v>0</v>
      </c>
      <c r="R37" s="255"/>
      <c r="S37" s="255"/>
      <c r="T37" s="255"/>
      <c r="U37" s="255"/>
      <c r="V37" s="263"/>
      <c r="Y37" s="252"/>
      <c r="Z37" s="252"/>
    </row>
    <row r="38" spans="1:30" ht="14.25" customHeight="1">
      <c r="A38" s="36"/>
      <c r="B38" s="283"/>
      <c r="C38" s="284"/>
      <c r="D38" s="284"/>
      <c r="E38" s="285"/>
      <c r="F38" s="233"/>
      <c r="G38" s="234"/>
      <c r="H38" s="234"/>
      <c r="I38" s="234"/>
      <c r="J38" s="234"/>
      <c r="K38" s="235"/>
      <c r="L38" s="257"/>
      <c r="M38" s="258"/>
      <c r="N38" s="258"/>
      <c r="O38" s="258"/>
      <c r="P38" s="259"/>
      <c r="Q38" s="257"/>
      <c r="R38" s="258"/>
      <c r="S38" s="258"/>
      <c r="T38" s="258"/>
      <c r="U38" s="258"/>
      <c r="V38" s="264"/>
      <c r="Y38" s="83"/>
      <c r="Z38" s="83"/>
      <c r="AA38" s="83"/>
      <c r="AB38" s="83"/>
      <c r="AC38" s="83"/>
    </row>
    <row r="39" spans="1:30" ht="14.25" customHeight="1">
      <c r="A39" s="36"/>
      <c r="B39" s="286"/>
      <c r="C39" s="287"/>
      <c r="D39" s="287"/>
      <c r="E39" s="288"/>
      <c r="F39" s="236"/>
      <c r="G39" s="237"/>
      <c r="H39" s="237"/>
      <c r="I39" s="237"/>
      <c r="J39" s="237"/>
      <c r="K39" s="238"/>
      <c r="L39" s="260"/>
      <c r="M39" s="261"/>
      <c r="N39" s="261"/>
      <c r="O39" s="261"/>
      <c r="P39" s="262"/>
      <c r="Q39" s="260"/>
      <c r="R39" s="261"/>
      <c r="S39" s="261"/>
      <c r="T39" s="261"/>
      <c r="U39" s="261"/>
      <c r="V39" s="265"/>
      <c r="Y39" s="83"/>
      <c r="Z39" s="83"/>
      <c r="AA39" s="83"/>
      <c r="AB39" s="83"/>
      <c r="AC39" s="83"/>
    </row>
    <row r="40" spans="1:30" ht="14.25" customHeight="1">
      <c r="A40" s="36"/>
      <c r="B40" s="276" t="s">
        <v>47</v>
      </c>
      <c r="C40" s="268"/>
      <c r="D40" s="268"/>
      <c r="E40" s="269"/>
      <c r="F40" s="230"/>
      <c r="G40" s="231"/>
      <c r="H40" s="231"/>
      <c r="I40" s="231"/>
      <c r="J40" s="231"/>
      <c r="K40" s="232"/>
      <c r="L40" s="254">
        <v>0</v>
      </c>
      <c r="M40" s="255"/>
      <c r="N40" s="255"/>
      <c r="O40" s="255"/>
      <c r="P40" s="256"/>
      <c r="Q40" s="254">
        <f>SUM(F40:P42)</f>
        <v>0</v>
      </c>
      <c r="R40" s="255"/>
      <c r="S40" s="255"/>
      <c r="T40" s="255"/>
      <c r="U40" s="255"/>
      <c r="V40" s="263"/>
      <c r="Y40" s="83"/>
      <c r="Z40" s="83"/>
      <c r="AA40" s="83"/>
      <c r="AB40" s="83"/>
      <c r="AC40" s="83"/>
    </row>
    <row r="41" spans="1:30" ht="14.25" customHeight="1">
      <c r="A41" s="36"/>
      <c r="B41" s="270"/>
      <c r="C41" s="271"/>
      <c r="D41" s="271"/>
      <c r="E41" s="272"/>
      <c r="F41" s="233"/>
      <c r="G41" s="234"/>
      <c r="H41" s="234"/>
      <c r="I41" s="234"/>
      <c r="J41" s="234"/>
      <c r="K41" s="235"/>
      <c r="L41" s="257"/>
      <c r="M41" s="258"/>
      <c r="N41" s="258"/>
      <c r="O41" s="258"/>
      <c r="P41" s="259"/>
      <c r="Q41" s="257"/>
      <c r="R41" s="258"/>
      <c r="S41" s="258"/>
      <c r="T41" s="258"/>
      <c r="U41" s="258"/>
      <c r="V41" s="264"/>
      <c r="Y41" s="83"/>
      <c r="Z41" s="83"/>
      <c r="AA41" s="83"/>
      <c r="AB41" s="83"/>
      <c r="AC41" s="83"/>
    </row>
    <row r="42" spans="1:30" ht="14.25" customHeight="1">
      <c r="A42" s="36"/>
      <c r="B42" s="277"/>
      <c r="C42" s="278"/>
      <c r="D42" s="278"/>
      <c r="E42" s="279"/>
      <c r="F42" s="236"/>
      <c r="G42" s="237"/>
      <c r="H42" s="237"/>
      <c r="I42" s="237"/>
      <c r="J42" s="237"/>
      <c r="K42" s="238"/>
      <c r="L42" s="260"/>
      <c r="M42" s="261"/>
      <c r="N42" s="261"/>
      <c r="O42" s="261"/>
      <c r="P42" s="262"/>
      <c r="Q42" s="260"/>
      <c r="R42" s="261"/>
      <c r="S42" s="261"/>
      <c r="T42" s="261"/>
      <c r="U42" s="261"/>
      <c r="V42" s="265"/>
      <c r="Y42" s="83"/>
      <c r="Z42" s="83"/>
      <c r="AA42" s="83"/>
      <c r="AB42" s="83"/>
      <c r="AC42" s="83"/>
    </row>
    <row r="43" spans="1:30" ht="14.25" customHeight="1">
      <c r="A43" s="36"/>
      <c r="B43" s="267" t="s">
        <v>7</v>
      </c>
      <c r="C43" s="268"/>
      <c r="D43" s="268"/>
      <c r="E43" s="269"/>
      <c r="F43" s="254">
        <f>SUM(F34:K42)</f>
        <v>0</v>
      </c>
      <c r="G43" s="255"/>
      <c r="H43" s="255"/>
      <c r="I43" s="255"/>
      <c r="J43" s="255"/>
      <c r="K43" s="256"/>
      <c r="L43" s="254">
        <f>SUM(L34:P42)</f>
        <v>0</v>
      </c>
      <c r="M43" s="255"/>
      <c r="N43" s="255"/>
      <c r="O43" s="255"/>
      <c r="P43" s="256"/>
      <c r="Q43" s="290">
        <f>SUM(F43:P45)</f>
        <v>0</v>
      </c>
      <c r="R43" s="291"/>
      <c r="S43" s="291"/>
      <c r="T43" s="291"/>
      <c r="U43" s="291"/>
      <c r="V43" s="292"/>
      <c r="Y43" s="83"/>
      <c r="Z43" s="83"/>
      <c r="AA43" s="83"/>
      <c r="AB43" s="83"/>
      <c r="AC43" s="83"/>
    </row>
    <row r="44" spans="1:30" ht="14.25" customHeight="1">
      <c r="A44" s="36"/>
      <c r="B44" s="270"/>
      <c r="C44" s="271"/>
      <c r="D44" s="271"/>
      <c r="E44" s="272"/>
      <c r="F44" s="257"/>
      <c r="G44" s="258"/>
      <c r="H44" s="258"/>
      <c r="I44" s="258"/>
      <c r="J44" s="258"/>
      <c r="K44" s="259"/>
      <c r="L44" s="257"/>
      <c r="M44" s="258"/>
      <c r="N44" s="258"/>
      <c r="O44" s="258"/>
      <c r="P44" s="259"/>
      <c r="Q44" s="293"/>
      <c r="R44" s="294"/>
      <c r="S44" s="294"/>
      <c r="T44" s="294"/>
      <c r="U44" s="294"/>
      <c r="V44" s="295"/>
      <c r="Y44" s="83"/>
      <c r="Z44" s="83"/>
      <c r="AA44" s="83"/>
      <c r="AB44" s="83"/>
      <c r="AC44" s="83"/>
    </row>
    <row r="45" spans="1:30" ht="14.25" customHeight="1" thickBot="1">
      <c r="A45" s="36"/>
      <c r="B45" s="273"/>
      <c r="C45" s="274"/>
      <c r="D45" s="274"/>
      <c r="E45" s="275"/>
      <c r="F45" s="299"/>
      <c r="G45" s="300"/>
      <c r="H45" s="300"/>
      <c r="I45" s="300"/>
      <c r="J45" s="300"/>
      <c r="K45" s="301"/>
      <c r="L45" s="299"/>
      <c r="M45" s="300"/>
      <c r="N45" s="300"/>
      <c r="O45" s="300"/>
      <c r="P45" s="301"/>
      <c r="Q45" s="296"/>
      <c r="R45" s="297"/>
      <c r="S45" s="297"/>
      <c r="T45" s="297"/>
      <c r="U45" s="297"/>
      <c r="V45" s="298"/>
      <c r="Y45" s="83"/>
      <c r="Z45" s="83"/>
      <c r="AA45" s="83"/>
      <c r="AB45" s="83"/>
      <c r="AC45" s="83"/>
    </row>
    <row r="46" spans="1:30" ht="4.5" customHeight="1">
      <c r="A46" s="36"/>
      <c r="B46" s="42"/>
      <c r="D46" s="43"/>
      <c r="E46" s="43"/>
      <c r="F46" s="43"/>
      <c r="G46" s="44"/>
      <c r="H46" s="44"/>
      <c r="I46" s="44"/>
      <c r="J46" s="44"/>
      <c r="L46" s="31"/>
      <c r="W46" s="45"/>
      <c r="X46" s="45"/>
      <c r="Y46" s="83"/>
      <c r="Z46" s="83"/>
      <c r="AA46" s="83"/>
      <c r="AB46" s="83"/>
      <c r="AC46" s="83"/>
    </row>
    <row r="47" spans="1:30" ht="15" customHeight="1">
      <c r="A47" s="46"/>
      <c r="B47" s="47" t="s">
        <v>8</v>
      </c>
      <c r="P47" s="46"/>
      <c r="Q47" s="48"/>
      <c r="R47" s="48"/>
      <c r="S47" s="49"/>
      <c r="Y47" s="83"/>
      <c r="Z47" s="83"/>
      <c r="AA47" s="83"/>
      <c r="AB47" s="83"/>
      <c r="AC47" s="83"/>
    </row>
    <row r="48" spans="1:30" ht="13.5" customHeight="1">
      <c r="A48" s="46"/>
      <c r="B48" s="48"/>
      <c r="T48" s="46"/>
      <c r="Y48" s="83"/>
      <c r="Z48" s="83"/>
      <c r="AA48" s="83"/>
      <c r="AB48" s="83"/>
      <c r="AC48" s="83"/>
    </row>
    <row r="49" spans="1:29" ht="13.5" customHeight="1">
      <c r="A49" s="46"/>
      <c r="B49" s="48"/>
      <c r="T49" s="46"/>
      <c r="U49" s="48"/>
      <c r="V49" s="62" t="s">
        <v>43</v>
      </c>
      <c r="Y49" s="83"/>
      <c r="Z49" s="83"/>
      <c r="AA49" s="83"/>
      <c r="AB49" s="83"/>
      <c r="AC49" s="83"/>
    </row>
    <row r="50" spans="1:29" s="83" customFormat="1"/>
    <row r="51" spans="1:29" s="83" customFormat="1"/>
    <row r="52" spans="1:29" s="83" customFormat="1"/>
    <row r="53" spans="1:29" s="83" customFormat="1"/>
    <row r="54" spans="1:29" s="83" customFormat="1"/>
    <row r="55" spans="1:29" s="83" customFormat="1"/>
    <row r="56" spans="1:29" s="83" customFormat="1"/>
    <row r="57" spans="1:29" s="83" customFormat="1"/>
    <row r="58" spans="1:29" s="83" customFormat="1"/>
    <row r="59" spans="1:29" s="83" customFormat="1"/>
    <row r="60" spans="1:29" s="83" customFormat="1"/>
    <row r="61" spans="1:29" s="83" customFormat="1"/>
    <row r="62" spans="1:29" s="83" customFormat="1"/>
    <row r="63" spans="1:29" s="83" customFormat="1"/>
    <row r="64" spans="1:29" s="83" customFormat="1"/>
    <row r="65" s="83" customFormat="1"/>
    <row r="66" s="83" customFormat="1"/>
    <row r="67" s="83" customFormat="1"/>
    <row r="68" s="83" customFormat="1"/>
    <row r="69" s="83" customFormat="1"/>
    <row r="70" s="83" customFormat="1"/>
    <row r="71" s="83" customFormat="1"/>
    <row r="72" s="83" customFormat="1"/>
    <row r="73" s="83" customFormat="1"/>
    <row r="74" s="83" customFormat="1"/>
    <row r="75" s="83" customFormat="1"/>
    <row r="76" s="83" customFormat="1"/>
    <row r="77" s="83" customFormat="1"/>
    <row r="78" s="83" customFormat="1"/>
    <row r="79" s="83" customFormat="1"/>
    <row r="80" s="83" customFormat="1"/>
    <row r="81" s="83" customFormat="1"/>
    <row r="82" s="83" customFormat="1"/>
    <row r="83" s="83" customFormat="1"/>
    <row r="84" s="83" customFormat="1"/>
    <row r="85" s="83" customFormat="1"/>
    <row r="86" s="83" customFormat="1"/>
    <row r="87" s="83" customFormat="1"/>
    <row r="88" s="83" customFormat="1"/>
    <row r="89" s="83" customFormat="1"/>
    <row r="90" s="83" customFormat="1"/>
    <row r="91" s="83" customFormat="1"/>
    <row r="92" s="83" customFormat="1"/>
    <row r="93" s="83" customFormat="1"/>
    <row r="94" s="83" customFormat="1"/>
    <row r="95" s="83" customFormat="1"/>
    <row r="96" s="83" customFormat="1"/>
    <row r="97" s="83" customFormat="1"/>
    <row r="98" s="83" customFormat="1"/>
    <row r="99" s="83" customFormat="1"/>
    <row r="100" s="83" customFormat="1"/>
    <row r="101" s="83" customFormat="1"/>
  </sheetData>
  <sheetProtection algorithmName="SHA-512" hashValue="8BSbwAjcGJ0jVx6wiUyV6ogkokEnug9cH0+W5HkjXHzGE73mESxJRJd+wfrmI0oSr2al/4cNd3ZLPR9CShlw6g==" saltValue="P1PniUC19GDKadO7yayZGA==" spinCount="100000" sheet="1" formatCells="0" formatColumns="0" formatRows="0"/>
  <mergeCells count="61">
    <mergeCell ref="Y21:Y22"/>
    <mergeCell ref="Z21:Z22"/>
    <mergeCell ref="K19:N19"/>
    <mergeCell ref="B28:E29"/>
    <mergeCell ref="B32:V32"/>
    <mergeCell ref="F28:V29"/>
    <mergeCell ref="O15:V18"/>
    <mergeCell ref="O9:Q10"/>
    <mergeCell ref="R9:V10"/>
    <mergeCell ref="O25:P25"/>
    <mergeCell ref="B12:E13"/>
    <mergeCell ref="F12:J13"/>
    <mergeCell ref="B15:E16"/>
    <mergeCell ref="F15:J16"/>
    <mergeCell ref="X9:AD9"/>
    <mergeCell ref="X10:AD10"/>
    <mergeCell ref="Q25:V25"/>
    <mergeCell ref="B43:E45"/>
    <mergeCell ref="B40:E42"/>
    <mergeCell ref="B37:E39"/>
    <mergeCell ref="B34:E36"/>
    <mergeCell ref="Q43:V45"/>
    <mergeCell ref="Q40:V42"/>
    <mergeCell ref="Q37:V39"/>
    <mergeCell ref="L43:P45"/>
    <mergeCell ref="L40:P42"/>
    <mergeCell ref="L37:P39"/>
    <mergeCell ref="F43:K45"/>
    <mergeCell ref="F40:K42"/>
    <mergeCell ref="F37:K39"/>
    <mergeCell ref="Y34:Z35"/>
    <mergeCell ref="Y36:Z37"/>
    <mergeCell ref="L33:P33"/>
    <mergeCell ref="Q33:V33"/>
    <mergeCell ref="L34:P36"/>
    <mergeCell ref="Q34:V36"/>
    <mergeCell ref="F33:K33"/>
    <mergeCell ref="F34:K36"/>
    <mergeCell ref="W21:W22"/>
    <mergeCell ref="B24:E25"/>
    <mergeCell ref="F24:F25"/>
    <mergeCell ref="G24:J25"/>
    <mergeCell ref="O24:P24"/>
    <mergeCell ref="O19:V22"/>
    <mergeCell ref="B21:I22"/>
    <mergeCell ref="J21:J22"/>
    <mergeCell ref="K24:M24"/>
    <mergeCell ref="K25:M25"/>
    <mergeCell ref="Q24:V24"/>
    <mergeCell ref="B18:E19"/>
    <mergeCell ref="F18:F19"/>
    <mergeCell ref="G18:J19"/>
    <mergeCell ref="A2:F2"/>
    <mergeCell ref="S2:V2"/>
    <mergeCell ref="B9:E10"/>
    <mergeCell ref="F9:J10"/>
    <mergeCell ref="A4:F4"/>
    <mergeCell ref="K9:M9"/>
    <mergeCell ref="K10:M10"/>
    <mergeCell ref="Q2:R2"/>
    <mergeCell ref="I4:P4"/>
  </mergeCells>
  <phoneticPr fontId="4"/>
  <dataValidations count="6">
    <dataValidation type="list" showInputMessage="1" showErrorMessage="1" sqref="Y36:Z37" xr:uid="{035E9514-3B3F-4C3E-B8B3-CB2C2EF7C1F2}">
      <formula1>"四捨五入,切捨て,切上げ"</formula1>
    </dataValidation>
    <dataValidation type="list" showInputMessage="1" showErrorMessage="1" sqref="F18:F19" xr:uid="{FB794E36-3B89-43D2-9CDC-F87FB363F044}">
      <formula1>"A,S"</formula1>
    </dataValidation>
    <dataValidation type="custom" imeMode="disabled" allowBlank="1" showInputMessage="1" showErrorMessage="1" error="桁数は正しいですか？" sqref="F9:J10" xr:uid="{DF5402EA-3B73-4056-AEF2-52F2A44988E3}">
      <formula1>OR(LEN(F9)=4,LEN(F9)=11)</formula1>
    </dataValidation>
    <dataValidation type="custom" imeMode="disabled" allowBlank="1" showInputMessage="1" showErrorMessage="1" error="桁数は正しいですか？_x000a_ハイフンを入力しないでください" sqref="G24:J25" xr:uid="{2E16E0D3-5FFB-47A7-AE3E-477C191CCB9B}">
      <formula1>LEN(G24)=13</formula1>
    </dataValidation>
    <dataValidation type="custom" imeMode="disabled" allowBlank="1" showInputMessage="1" showErrorMessage="1" error="桁数は正しいですか？" sqref="G18:J19" xr:uid="{6894E9AC-1B02-4B32-8938-C40B3E2E5257}">
      <formula1>LEN(G18)=7</formula1>
    </dataValidation>
    <dataValidation type="custom" imeMode="disabled" allowBlank="1" showInputMessage="1" showErrorMessage="1" error="桁数は正しいですか？_x000a_ハイフンを入力しないでください" sqref="R9:V10" xr:uid="{22AA30F2-5B09-4732-8113-AD53A2B0A23B}">
      <formula1>LEN(R9)=14</formula1>
    </dataValidation>
  </dataValidations>
  <printOptions horizontalCentered="1"/>
  <pageMargins left="0" right="0" top="0.78740157480314965" bottom="0.39370078740157483" header="0.31496062992125984" footer="0.31496062992125984"/>
  <pageSetup paperSize="9" scale="95" fitToWidth="0" fitToHeight="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161925</xdr:rowOff>
                  </from>
                  <to>
                    <xdr:col>9</xdr:col>
                    <xdr:colOff>257175</xdr:colOff>
                    <xdr:row>21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1CE9-6A73-487C-A341-B252FFD1B1D3}">
  <sheetPr codeName="Sheet1">
    <tabColor rgb="FFFFC000"/>
  </sheetPr>
  <dimension ref="A1:BZ100"/>
  <sheetViews>
    <sheetView showGridLines="0" zoomScaleNormal="100" zoomScaleSheetLayoutView="85" workbookViewId="0">
      <selection activeCell="F4" sqref="F4:L5"/>
    </sheetView>
  </sheetViews>
  <sheetFormatPr defaultRowHeight="13.5"/>
  <cols>
    <col min="1" max="1" width="2.5" style="9" customWidth="1"/>
    <col min="2" max="29" width="4.5" style="9" customWidth="1"/>
    <col min="30" max="30" width="5.25" style="9" customWidth="1"/>
    <col min="31" max="31" width="2.5" style="9" customWidth="1"/>
    <col min="32" max="32" width="2.875" style="9" customWidth="1"/>
    <col min="33" max="37" width="9" style="9"/>
    <col min="38" max="78" width="9" style="83"/>
    <col min="79" max="16384" width="9" style="9"/>
  </cols>
  <sheetData>
    <row r="1" spans="1:78">
      <c r="A1" s="8"/>
    </row>
    <row r="2" spans="1:78" ht="31.5" customHeight="1">
      <c r="A2" s="200" t="s">
        <v>0</v>
      </c>
      <c r="B2" s="200"/>
      <c r="C2" s="200"/>
      <c r="D2" s="200"/>
      <c r="E2" s="200"/>
      <c r="F2" s="200"/>
      <c r="G2" s="8"/>
      <c r="H2" s="10"/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99" t="s">
        <v>57</v>
      </c>
      <c r="X2" s="199"/>
      <c r="Y2" s="199"/>
      <c r="Z2" s="198"/>
      <c r="AA2" s="198"/>
      <c r="AB2" s="198"/>
      <c r="AC2" s="198"/>
      <c r="AD2" s="198"/>
      <c r="AE2" s="12"/>
    </row>
    <row r="3" spans="1:78" ht="24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78" s="16" customFormat="1" ht="15.75" customHeight="1">
      <c r="B4" s="201" t="s">
        <v>51</v>
      </c>
      <c r="C4" s="220"/>
      <c r="D4" s="220"/>
      <c r="E4" s="220"/>
      <c r="F4" s="203"/>
      <c r="G4" s="203"/>
      <c r="H4" s="203"/>
      <c r="I4" s="203"/>
      <c r="J4" s="203"/>
      <c r="K4" s="203"/>
      <c r="L4" s="203"/>
      <c r="M4" s="205"/>
      <c r="N4" s="205"/>
      <c r="O4" s="205"/>
      <c r="P4" s="205"/>
      <c r="Q4" s="205"/>
      <c r="R4" s="205"/>
      <c r="S4" s="63"/>
      <c r="T4" s="63"/>
      <c r="U4" s="174" t="s">
        <v>50</v>
      </c>
      <c r="V4" s="174"/>
      <c r="W4" s="174"/>
      <c r="X4" s="195"/>
      <c r="Y4" s="195"/>
      <c r="Z4" s="195"/>
      <c r="AA4" s="195"/>
      <c r="AB4" s="195"/>
      <c r="AC4" s="195"/>
      <c r="AD4" s="195"/>
      <c r="AF4" s="197" t="str">
        <f>IF((LEN(X4)=14),"","※注文書契約がある場合")</f>
        <v>※注文書契約がある場合</v>
      </c>
      <c r="AG4" s="197"/>
      <c r="AH4" s="197"/>
      <c r="AI4" s="197"/>
      <c r="AJ4" s="197"/>
      <c r="AK4" s="197"/>
      <c r="AL4" s="84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s="16" customFormat="1" ht="15.75" customHeight="1">
      <c r="B5" s="221"/>
      <c r="C5" s="221"/>
      <c r="D5" s="221"/>
      <c r="E5" s="221"/>
      <c r="F5" s="204"/>
      <c r="G5" s="204"/>
      <c r="H5" s="204"/>
      <c r="I5" s="204"/>
      <c r="J5" s="204"/>
      <c r="K5" s="204"/>
      <c r="L5" s="204"/>
      <c r="M5" s="205"/>
      <c r="N5" s="205"/>
      <c r="O5" s="205"/>
      <c r="P5" s="205"/>
      <c r="Q5" s="205"/>
      <c r="R5" s="205"/>
      <c r="S5" s="63"/>
      <c r="T5" s="63"/>
      <c r="U5" s="175"/>
      <c r="V5" s="175"/>
      <c r="W5" s="175"/>
      <c r="X5" s="196"/>
      <c r="Y5" s="196"/>
      <c r="Z5" s="196"/>
      <c r="AA5" s="196"/>
      <c r="AB5" s="196"/>
      <c r="AC5" s="196"/>
      <c r="AD5" s="196"/>
      <c r="AF5" s="197" t="str">
        <f>IF((LEN(X4)=14),"","　 例）注文No.14002100543-001-01　⇒　14002100543001")</f>
        <v>　 例）注文No.14002100543-001-01　⇒　14002100543001</v>
      </c>
      <c r="AG5" s="197"/>
      <c r="AH5" s="197"/>
      <c r="AI5" s="197"/>
      <c r="AJ5" s="197"/>
      <c r="AK5" s="197"/>
      <c r="AL5" s="84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</row>
    <row r="6" spans="1:78" s="16" customFormat="1" ht="6" customHeight="1">
      <c r="B6" s="17"/>
      <c r="C6" s="17"/>
      <c r="D6" s="17"/>
      <c r="E6" s="17"/>
      <c r="F6" s="18"/>
      <c r="G6" s="18"/>
      <c r="H6" s="18"/>
      <c r="I6" s="19"/>
      <c r="J6" s="19"/>
      <c r="K6" s="20"/>
      <c r="L6" s="19"/>
      <c r="M6" s="64"/>
      <c r="N6" s="21"/>
      <c r="O6" s="21"/>
      <c r="P6" s="21"/>
      <c r="R6" s="22"/>
      <c r="S6" s="22"/>
      <c r="T6" s="22"/>
      <c r="U6" s="22"/>
      <c r="V6" s="22"/>
      <c r="W6" s="22"/>
      <c r="X6" s="22"/>
      <c r="Y6" s="22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</row>
    <row r="7" spans="1:78" s="16" customFormat="1" ht="15.75" customHeight="1">
      <c r="B7" s="174" t="s">
        <v>20</v>
      </c>
      <c r="C7" s="174"/>
      <c r="D7" s="174"/>
      <c r="E7" s="174"/>
      <c r="F7" s="176"/>
      <c r="G7" s="176"/>
      <c r="H7" s="176"/>
      <c r="I7" s="176"/>
      <c r="J7" s="176"/>
      <c r="K7" s="176"/>
      <c r="L7" s="176"/>
      <c r="M7" s="66"/>
      <c r="N7" s="66"/>
      <c r="O7" s="66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</row>
    <row r="8" spans="1:78" s="16" customFormat="1" ht="15.75" customHeight="1">
      <c r="B8" s="175"/>
      <c r="C8" s="175"/>
      <c r="D8" s="175"/>
      <c r="E8" s="175"/>
      <c r="F8" s="177"/>
      <c r="G8" s="177"/>
      <c r="H8" s="177"/>
      <c r="I8" s="177"/>
      <c r="J8" s="177"/>
      <c r="K8" s="177"/>
      <c r="L8" s="177"/>
      <c r="M8" s="66"/>
      <c r="N8" s="66"/>
      <c r="O8" s="66"/>
      <c r="Q8" s="23"/>
      <c r="R8" s="23"/>
      <c r="S8" s="24" t="s">
        <v>31</v>
      </c>
      <c r="T8" s="24"/>
      <c r="U8" s="23"/>
      <c r="V8" s="23"/>
      <c r="W8" s="23"/>
      <c r="X8" s="23"/>
      <c r="Y8" s="23"/>
      <c r="Z8" s="23"/>
      <c r="AA8" s="23"/>
      <c r="AB8" s="23"/>
      <c r="AC8" s="23"/>
      <c r="AD8" s="23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</row>
    <row r="9" spans="1:78" s="16" customFormat="1" ht="6" customHeight="1">
      <c r="B9" s="17"/>
      <c r="C9" s="17"/>
      <c r="D9" s="17"/>
      <c r="E9" s="17"/>
      <c r="F9" s="18"/>
      <c r="G9" s="18"/>
      <c r="H9" s="18"/>
      <c r="I9" s="19"/>
      <c r="J9" s="19"/>
      <c r="K9" s="19"/>
      <c r="L9" s="19"/>
      <c r="M9" s="64"/>
      <c r="N9" s="21"/>
      <c r="O9" s="21"/>
      <c r="Q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</row>
    <row r="10" spans="1:78" s="16" customFormat="1" ht="15.75" customHeight="1">
      <c r="B10" s="178" t="s">
        <v>48</v>
      </c>
      <c r="C10" s="178"/>
      <c r="D10" s="178"/>
      <c r="E10" s="178"/>
      <c r="F10" s="180"/>
      <c r="G10" s="180"/>
      <c r="H10" s="180"/>
      <c r="I10" s="180"/>
      <c r="J10" s="180"/>
      <c r="K10" s="180"/>
      <c r="L10" s="180"/>
      <c r="M10" s="55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</row>
    <row r="11" spans="1:78" s="16" customFormat="1" ht="15.75" customHeight="1">
      <c r="B11" s="179"/>
      <c r="C11" s="179"/>
      <c r="D11" s="179"/>
      <c r="E11" s="179"/>
      <c r="F11" s="181"/>
      <c r="G11" s="181"/>
      <c r="H11" s="181"/>
      <c r="I11" s="181"/>
      <c r="J11" s="181"/>
      <c r="K11" s="181"/>
      <c r="L11" s="181"/>
      <c r="M11" s="55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27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</row>
    <row r="12" spans="1:78" s="16" customFormat="1" ht="6" customHeight="1">
      <c r="B12" s="55"/>
      <c r="C12" s="55"/>
      <c r="D12" s="55"/>
      <c r="E12" s="55"/>
      <c r="F12" s="53"/>
      <c r="G12" s="53"/>
      <c r="H12" s="53"/>
      <c r="I12" s="53"/>
      <c r="J12" s="53"/>
      <c r="K12" s="53"/>
      <c r="L12" s="28"/>
      <c r="M12" s="17"/>
      <c r="N12" s="25"/>
      <c r="O12" s="25"/>
      <c r="P12" s="25"/>
      <c r="S12" s="27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27"/>
      <c r="AE12" s="5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</row>
    <row r="13" spans="1:78" s="16" customFormat="1" ht="15.75" customHeight="1">
      <c r="B13" s="183" t="s">
        <v>21</v>
      </c>
      <c r="C13" s="183"/>
      <c r="D13" s="183"/>
      <c r="E13" s="183"/>
      <c r="F13" s="185" t="s">
        <v>34</v>
      </c>
      <c r="G13" s="187"/>
      <c r="H13" s="316"/>
      <c r="I13" s="316"/>
      <c r="J13" s="316"/>
      <c r="K13" s="316"/>
      <c r="L13" s="316"/>
      <c r="M13" s="194" t="str">
        <f>IF((LEN(G13)=7),"","※「A」or「S」の選択及び、")</f>
        <v>※「A」or「S」の選択及び、</v>
      </c>
      <c r="N13" s="194"/>
      <c r="O13" s="194"/>
      <c r="P13" s="194"/>
      <c r="Q13" s="194"/>
      <c r="R13" s="194"/>
      <c r="S13" s="27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27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</row>
    <row r="14" spans="1:78" ht="15.75" customHeight="1">
      <c r="B14" s="184"/>
      <c r="C14" s="184"/>
      <c r="D14" s="184"/>
      <c r="E14" s="184"/>
      <c r="F14" s="186"/>
      <c r="G14" s="317"/>
      <c r="H14" s="317"/>
      <c r="I14" s="317"/>
      <c r="J14" s="317"/>
      <c r="K14" s="317"/>
      <c r="L14" s="317"/>
      <c r="M14" s="194" t="str">
        <f>IF((LEN(G13)=7),"","　半角数字を入力してください")</f>
        <v>　半角数字を入力してください</v>
      </c>
      <c r="N14" s="194"/>
      <c r="O14" s="194"/>
      <c r="P14" s="194"/>
      <c r="Q14" s="194"/>
      <c r="R14" s="194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30"/>
      <c r="AG14" s="320" t="s">
        <v>52</v>
      </c>
      <c r="AH14" s="320"/>
    </row>
    <row r="15" spans="1:78" ht="6" customHeight="1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P15" s="29"/>
      <c r="Q15" s="23"/>
      <c r="R15" s="23"/>
      <c r="S15" s="23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G15" s="320"/>
      <c r="AH15" s="320"/>
    </row>
    <row r="16" spans="1:78" ht="15.75" customHeight="1">
      <c r="B16" s="190" t="s">
        <v>29</v>
      </c>
      <c r="C16" s="190"/>
      <c r="D16" s="190"/>
      <c r="E16" s="190"/>
      <c r="F16" s="190"/>
      <c r="G16" s="190"/>
      <c r="H16" s="190"/>
      <c r="I16" s="190"/>
      <c r="J16" s="190"/>
      <c r="K16" s="190"/>
      <c r="L16" s="245"/>
      <c r="M16" s="73"/>
      <c r="N16" s="73"/>
      <c r="O16" s="74"/>
      <c r="P16" s="29"/>
      <c r="Q16" s="23"/>
      <c r="R16" s="23"/>
      <c r="S16" s="23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211" t="s">
        <v>2</v>
      </c>
      <c r="AG16" s="209" t="b">
        <v>0</v>
      </c>
      <c r="AH16" s="210">
        <f>COUNTIF(AG16,TRUE)</f>
        <v>0</v>
      </c>
    </row>
    <row r="17" spans="1:39" ht="15.75" customHeight="1"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46"/>
      <c r="M17" s="73"/>
      <c r="N17" s="73"/>
      <c r="O17" s="74"/>
      <c r="P17" s="29"/>
      <c r="Q17" s="23"/>
      <c r="R17" s="23"/>
      <c r="S17" s="23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211"/>
      <c r="AE17" s="32"/>
      <c r="AG17" s="209"/>
      <c r="AH17" s="210"/>
      <c r="AM17" s="86"/>
    </row>
    <row r="18" spans="1:39" ht="6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P18" s="29"/>
      <c r="Q18" s="23"/>
      <c r="R18" s="23"/>
      <c r="S18" s="33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31"/>
      <c r="AE18" s="32"/>
      <c r="AG18" s="83"/>
      <c r="AH18" s="83"/>
      <c r="AI18" s="83"/>
      <c r="AJ18" s="83"/>
      <c r="AK18" s="83"/>
      <c r="AM18" s="86"/>
    </row>
    <row r="19" spans="1:39" ht="15.75" customHeight="1">
      <c r="B19" s="212" t="s">
        <v>30</v>
      </c>
      <c r="C19" s="212"/>
      <c r="D19" s="212"/>
      <c r="E19" s="212"/>
      <c r="F19" s="214" t="s">
        <v>55</v>
      </c>
      <c r="G19" s="187"/>
      <c r="H19" s="187"/>
      <c r="I19" s="187"/>
      <c r="J19" s="187"/>
      <c r="K19" s="187"/>
      <c r="L19" s="187"/>
      <c r="M19" s="218" t="str">
        <f>IF((LEN(G19)=13),"",IF(AH16=1,"","※半角数字を入力してください"))</f>
        <v>※半角数字を入力してください</v>
      </c>
      <c r="N19" s="218"/>
      <c r="O19" s="218"/>
      <c r="P19" s="218"/>
      <c r="Q19" s="218"/>
      <c r="S19" s="34"/>
      <c r="U19" s="34"/>
      <c r="V19" s="35"/>
      <c r="X19" s="35"/>
      <c r="Y19" s="34"/>
      <c r="Z19" s="34"/>
      <c r="AA19" s="34"/>
      <c r="AB19" s="34"/>
      <c r="AC19" s="34"/>
      <c r="AD19" s="35"/>
      <c r="AE19" s="32"/>
      <c r="AG19" s="83"/>
      <c r="AH19" s="83"/>
      <c r="AI19" s="83"/>
      <c r="AJ19" s="83"/>
      <c r="AK19" s="83"/>
    </row>
    <row r="20" spans="1:39" ht="15.75" customHeight="1">
      <c r="A20" s="36"/>
      <c r="B20" s="213"/>
      <c r="C20" s="213"/>
      <c r="D20" s="213"/>
      <c r="E20" s="213"/>
      <c r="F20" s="215"/>
      <c r="G20" s="188"/>
      <c r="H20" s="188"/>
      <c r="I20" s="188"/>
      <c r="J20" s="188"/>
      <c r="K20" s="188"/>
      <c r="L20" s="188"/>
      <c r="M20" s="218"/>
      <c r="N20" s="218"/>
      <c r="O20" s="218"/>
      <c r="P20" s="218"/>
      <c r="Q20" s="218"/>
      <c r="S20" s="216" t="s">
        <v>15</v>
      </c>
      <c r="T20" s="216"/>
      <c r="U20" s="217"/>
      <c r="V20" s="217"/>
      <c r="W20" s="217"/>
      <c r="X20" s="217"/>
      <c r="Y20" s="216" t="s">
        <v>16</v>
      </c>
      <c r="Z20" s="216"/>
      <c r="AA20" s="217"/>
      <c r="AB20" s="217"/>
      <c r="AC20" s="217"/>
      <c r="AD20" s="217"/>
      <c r="AG20" s="83"/>
      <c r="AH20" s="83"/>
      <c r="AI20" s="83"/>
      <c r="AJ20" s="83"/>
      <c r="AK20" s="83"/>
    </row>
    <row r="21" spans="1:39" ht="12.75" customHeight="1">
      <c r="A21" s="36"/>
      <c r="B21" s="68"/>
      <c r="C21" s="68"/>
      <c r="D21" s="68"/>
      <c r="E21" s="68"/>
      <c r="F21" s="59"/>
      <c r="G21" s="69"/>
      <c r="H21" s="69"/>
      <c r="I21" s="69"/>
      <c r="J21" s="69"/>
      <c r="K21" s="69"/>
      <c r="L21" s="69"/>
      <c r="M21" s="60"/>
      <c r="N21" s="60"/>
      <c r="O21" s="60"/>
      <c r="P21" s="60"/>
      <c r="Q21" s="60"/>
      <c r="S21" s="70"/>
      <c r="T21" s="70"/>
      <c r="U21" s="71"/>
      <c r="V21" s="71"/>
      <c r="W21" s="71"/>
      <c r="X21" s="71"/>
      <c r="Y21" s="70"/>
      <c r="Z21" s="70"/>
      <c r="AA21" s="71"/>
      <c r="AB21" s="71"/>
      <c r="AC21" s="71"/>
      <c r="AD21" s="71"/>
      <c r="AG21" s="83"/>
      <c r="AH21" s="83"/>
      <c r="AI21" s="83"/>
      <c r="AJ21" s="83"/>
      <c r="AK21" s="83"/>
    </row>
    <row r="22" spans="1:39" ht="15.75" customHeight="1">
      <c r="A22" s="36"/>
      <c r="B22" s="207" t="s">
        <v>53</v>
      </c>
      <c r="C22" s="183"/>
      <c r="D22" s="183"/>
      <c r="E22" s="183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G22" s="83"/>
      <c r="AH22" s="83"/>
      <c r="AI22" s="83"/>
      <c r="AJ22" s="83"/>
      <c r="AK22" s="83"/>
    </row>
    <row r="23" spans="1:39" ht="15.75" customHeight="1">
      <c r="A23" s="36"/>
      <c r="B23" s="184"/>
      <c r="C23" s="184"/>
      <c r="D23" s="184"/>
      <c r="E23" s="184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G23" s="83"/>
      <c r="AH23" s="83"/>
      <c r="AI23" s="83"/>
      <c r="AJ23" s="83"/>
      <c r="AK23" s="83"/>
    </row>
    <row r="24" spans="1:39" ht="11.25" customHeight="1" thickBot="1">
      <c r="A24" s="36"/>
      <c r="B24" s="37"/>
      <c r="C24" s="37"/>
      <c r="D24" s="37"/>
      <c r="E24" s="37"/>
      <c r="F24" s="37"/>
      <c r="G24" s="37"/>
      <c r="H24" s="37"/>
      <c r="I24" s="37"/>
      <c r="J24" s="37"/>
      <c r="P24" s="31"/>
      <c r="Q24" s="31"/>
      <c r="AG24" s="83"/>
      <c r="AH24" s="83"/>
      <c r="AI24" s="83"/>
      <c r="AJ24" s="83"/>
      <c r="AK24" s="83"/>
    </row>
    <row r="25" spans="1:39" ht="24" customHeight="1">
      <c r="A25" s="36"/>
      <c r="B25" s="167" t="s">
        <v>6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38"/>
      <c r="AF25" s="38"/>
      <c r="AG25" s="83"/>
      <c r="AH25" s="83"/>
      <c r="AI25" s="83"/>
      <c r="AJ25" s="83"/>
      <c r="AK25" s="83"/>
    </row>
    <row r="26" spans="1:39" ht="24" customHeight="1">
      <c r="A26" s="36"/>
      <c r="B26" s="39"/>
      <c r="C26" s="40"/>
      <c r="D26" s="40"/>
      <c r="E26" s="40"/>
      <c r="F26" s="40"/>
      <c r="G26" s="72"/>
      <c r="H26" s="41"/>
      <c r="I26" s="321" t="s">
        <v>17</v>
      </c>
      <c r="J26" s="318"/>
      <c r="K26" s="318"/>
      <c r="L26" s="318"/>
      <c r="M26" s="318"/>
      <c r="N26" s="318"/>
      <c r="O26" s="318"/>
      <c r="P26" s="322"/>
      <c r="Q26" s="321" t="s">
        <v>18</v>
      </c>
      <c r="R26" s="318"/>
      <c r="S26" s="318"/>
      <c r="T26" s="318"/>
      <c r="U26" s="318"/>
      <c r="V26" s="322"/>
      <c r="W26" s="318" t="s">
        <v>7</v>
      </c>
      <c r="X26" s="318"/>
      <c r="Y26" s="318"/>
      <c r="Z26" s="318"/>
      <c r="AA26" s="318"/>
      <c r="AB26" s="318"/>
      <c r="AC26" s="318"/>
      <c r="AD26" s="319"/>
      <c r="AG26" s="83"/>
      <c r="AH26" s="83"/>
      <c r="AI26" s="83"/>
      <c r="AJ26" s="83"/>
      <c r="AK26" s="83"/>
    </row>
    <row r="27" spans="1:39" ht="15" customHeight="1">
      <c r="A27" s="36"/>
      <c r="B27" s="157" t="s">
        <v>3</v>
      </c>
      <c r="C27" s="158"/>
      <c r="D27" s="158"/>
      <c r="E27" s="158"/>
      <c r="F27" s="158"/>
      <c r="G27" s="158"/>
      <c r="H27" s="159"/>
      <c r="I27" s="123">
        <f>SUMIF(書式②内訳書!AB5:AC19,10,書式②内訳書!X5:AA19)</f>
        <v>0</v>
      </c>
      <c r="J27" s="124"/>
      <c r="K27" s="124"/>
      <c r="L27" s="124"/>
      <c r="M27" s="124"/>
      <c r="N27" s="124"/>
      <c r="O27" s="124"/>
      <c r="P27" s="135"/>
      <c r="Q27" s="123">
        <f>IF($AG$29="四捨五入",ROUND(I27*0.1,0),IF($AG$29="切捨て",ROUNDDOWN(I27*0.1,0),ROUNDUP(I27*0.1,0)))</f>
        <v>0</v>
      </c>
      <c r="R27" s="124"/>
      <c r="S27" s="124"/>
      <c r="T27" s="124"/>
      <c r="U27" s="124"/>
      <c r="V27" s="135"/>
      <c r="W27" s="124">
        <f>SUM(I27:V29)</f>
        <v>0</v>
      </c>
      <c r="X27" s="124"/>
      <c r="Y27" s="124"/>
      <c r="Z27" s="124"/>
      <c r="AA27" s="124"/>
      <c r="AB27" s="124"/>
      <c r="AC27" s="124"/>
      <c r="AD27" s="125"/>
      <c r="AG27" s="251" t="s">
        <v>33</v>
      </c>
      <c r="AH27" s="251"/>
    </row>
    <row r="28" spans="1:39" ht="15" customHeight="1">
      <c r="A28" s="36"/>
      <c r="B28" s="160"/>
      <c r="C28" s="161"/>
      <c r="D28" s="161"/>
      <c r="E28" s="161"/>
      <c r="F28" s="161"/>
      <c r="G28" s="161"/>
      <c r="H28" s="162"/>
      <c r="I28" s="126"/>
      <c r="J28" s="127"/>
      <c r="K28" s="127"/>
      <c r="L28" s="127"/>
      <c r="M28" s="127"/>
      <c r="N28" s="127"/>
      <c r="O28" s="127"/>
      <c r="P28" s="136"/>
      <c r="Q28" s="126"/>
      <c r="R28" s="127"/>
      <c r="S28" s="127"/>
      <c r="T28" s="127"/>
      <c r="U28" s="127"/>
      <c r="V28" s="136"/>
      <c r="W28" s="127"/>
      <c r="X28" s="127"/>
      <c r="Y28" s="127"/>
      <c r="Z28" s="127"/>
      <c r="AA28" s="127"/>
      <c r="AB28" s="127"/>
      <c r="AC28" s="127"/>
      <c r="AD28" s="128"/>
      <c r="AG28" s="251"/>
      <c r="AH28" s="251"/>
    </row>
    <row r="29" spans="1:39" ht="15" customHeight="1">
      <c r="A29" s="36"/>
      <c r="B29" s="163"/>
      <c r="C29" s="164"/>
      <c r="D29" s="164"/>
      <c r="E29" s="164"/>
      <c r="F29" s="164"/>
      <c r="G29" s="164"/>
      <c r="H29" s="165"/>
      <c r="I29" s="129"/>
      <c r="J29" s="130"/>
      <c r="K29" s="130"/>
      <c r="L29" s="130"/>
      <c r="M29" s="130"/>
      <c r="N29" s="130"/>
      <c r="O29" s="130"/>
      <c r="P29" s="166"/>
      <c r="Q29" s="129"/>
      <c r="R29" s="130"/>
      <c r="S29" s="130"/>
      <c r="T29" s="130"/>
      <c r="U29" s="130"/>
      <c r="V29" s="166"/>
      <c r="W29" s="130"/>
      <c r="X29" s="130"/>
      <c r="Y29" s="130"/>
      <c r="Z29" s="130"/>
      <c r="AA29" s="130"/>
      <c r="AB29" s="130"/>
      <c r="AC29" s="130"/>
      <c r="AD29" s="131"/>
      <c r="AG29" s="252" t="s">
        <v>32</v>
      </c>
      <c r="AH29" s="252"/>
    </row>
    <row r="30" spans="1:39" ht="15" customHeight="1">
      <c r="A30" s="36"/>
      <c r="B30" s="157" t="s">
        <v>4</v>
      </c>
      <c r="C30" s="158"/>
      <c r="D30" s="158"/>
      <c r="E30" s="158"/>
      <c r="F30" s="158"/>
      <c r="G30" s="158"/>
      <c r="H30" s="159"/>
      <c r="I30" s="123">
        <f>SUMIF(書式②内訳書!AB5:AC19,"軽8",書式②内訳書!X5:AA19)</f>
        <v>0</v>
      </c>
      <c r="J30" s="124"/>
      <c r="K30" s="124"/>
      <c r="L30" s="124"/>
      <c r="M30" s="124"/>
      <c r="N30" s="124"/>
      <c r="O30" s="124"/>
      <c r="P30" s="135"/>
      <c r="Q30" s="123">
        <f>IF($AG$29="四捨五入",ROUND(I30*0.08,0),IF($AG$29="切捨て",ROUNDDOWN(I30*0.08,0),ROUNDUP(I30*0.08,0)))</f>
        <v>0</v>
      </c>
      <c r="R30" s="124"/>
      <c r="S30" s="124"/>
      <c r="T30" s="124"/>
      <c r="U30" s="124"/>
      <c r="V30" s="135"/>
      <c r="W30" s="124">
        <f>SUM(I30:V32)</f>
        <v>0</v>
      </c>
      <c r="X30" s="124"/>
      <c r="Y30" s="124"/>
      <c r="Z30" s="124"/>
      <c r="AA30" s="124"/>
      <c r="AB30" s="124"/>
      <c r="AC30" s="124"/>
      <c r="AD30" s="125"/>
      <c r="AG30" s="252"/>
      <c r="AH30" s="252"/>
    </row>
    <row r="31" spans="1:39" ht="15" customHeight="1">
      <c r="A31" s="36"/>
      <c r="B31" s="160"/>
      <c r="C31" s="161"/>
      <c r="D31" s="161"/>
      <c r="E31" s="161"/>
      <c r="F31" s="161"/>
      <c r="G31" s="161"/>
      <c r="H31" s="162"/>
      <c r="I31" s="126"/>
      <c r="J31" s="127"/>
      <c r="K31" s="127"/>
      <c r="L31" s="127"/>
      <c r="M31" s="127"/>
      <c r="N31" s="127"/>
      <c r="O31" s="127"/>
      <c r="P31" s="136"/>
      <c r="Q31" s="126"/>
      <c r="R31" s="127"/>
      <c r="S31" s="127"/>
      <c r="T31" s="127"/>
      <c r="U31" s="127"/>
      <c r="V31" s="136"/>
      <c r="W31" s="127"/>
      <c r="X31" s="127"/>
      <c r="Y31" s="127"/>
      <c r="Z31" s="127"/>
      <c r="AA31" s="127"/>
      <c r="AB31" s="127"/>
      <c r="AC31" s="127"/>
      <c r="AD31" s="128"/>
    </row>
    <row r="32" spans="1:39" ht="15" customHeight="1">
      <c r="A32" s="36"/>
      <c r="B32" s="163"/>
      <c r="C32" s="164"/>
      <c r="D32" s="164"/>
      <c r="E32" s="164"/>
      <c r="F32" s="164"/>
      <c r="G32" s="164"/>
      <c r="H32" s="165"/>
      <c r="I32" s="129"/>
      <c r="J32" s="130"/>
      <c r="K32" s="130"/>
      <c r="L32" s="130"/>
      <c r="M32" s="130"/>
      <c r="N32" s="130"/>
      <c r="O32" s="130"/>
      <c r="P32" s="166"/>
      <c r="Q32" s="129"/>
      <c r="R32" s="130"/>
      <c r="S32" s="130"/>
      <c r="T32" s="130"/>
      <c r="U32" s="130"/>
      <c r="V32" s="166"/>
      <c r="W32" s="127"/>
      <c r="X32" s="127"/>
      <c r="Y32" s="127"/>
      <c r="Z32" s="127"/>
      <c r="AA32" s="127"/>
      <c r="AB32" s="127"/>
      <c r="AC32" s="127"/>
      <c r="AD32" s="128"/>
      <c r="AG32" s="83"/>
      <c r="AH32" s="83"/>
      <c r="AI32" s="83"/>
      <c r="AJ32" s="83"/>
      <c r="AK32" s="83"/>
    </row>
    <row r="33" spans="1:37" ht="15" customHeight="1">
      <c r="A33" s="36"/>
      <c r="B33" s="96" t="s">
        <v>5</v>
      </c>
      <c r="C33" s="97"/>
      <c r="D33" s="97"/>
      <c r="E33" s="97"/>
      <c r="F33" s="97"/>
      <c r="G33" s="97"/>
      <c r="H33" s="98"/>
      <c r="I33" s="123">
        <f>SUMIF(書式②内訳書!AB5:AC19,0,書式②内訳書!X5:AA19)</f>
        <v>0</v>
      </c>
      <c r="J33" s="124"/>
      <c r="K33" s="124"/>
      <c r="L33" s="124"/>
      <c r="M33" s="124"/>
      <c r="N33" s="124"/>
      <c r="O33" s="124"/>
      <c r="P33" s="135"/>
      <c r="Q33" s="114">
        <v>0</v>
      </c>
      <c r="R33" s="115"/>
      <c r="S33" s="115"/>
      <c r="T33" s="115"/>
      <c r="U33" s="115"/>
      <c r="V33" s="116"/>
      <c r="W33" s="124">
        <f>SUM(I33:V35)</f>
        <v>0</v>
      </c>
      <c r="X33" s="124"/>
      <c r="Y33" s="124"/>
      <c r="Z33" s="124"/>
      <c r="AA33" s="124"/>
      <c r="AB33" s="124"/>
      <c r="AC33" s="124"/>
      <c r="AD33" s="125"/>
      <c r="AG33" s="83"/>
      <c r="AH33" s="83"/>
      <c r="AI33" s="83"/>
      <c r="AJ33" s="83"/>
      <c r="AK33" s="83"/>
    </row>
    <row r="34" spans="1:37" ht="15" customHeight="1">
      <c r="A34" s="36"/>
      <c r="B34" s="99"/>
      <c r="C34" s="100"/>
      <c r="D34" s="100"/>
      <c r="E34" s="100"/>
      <c r="F34" s="100"/>
      <c r="G34" s="100"/>
      <c r="H34" s="101"/>
      <c r="I34" s="126"/>
      <c r="J34" s="127"/>
      <c r="K34" s="127"/>
      <c r="L34" s="127"/>
      <c r="M34" s="127"/>
      <c r="N34" s="127"/>
      <c r="O34" s="127"/>
      <c r="P34" s="136"/>
      <c r="Q34" s="117"/>
      <c r="R34" s="118"/>
      <c r="S34" s="118"/>
      <c r="T34" s="118"/>
      <c r="U34" s="118"/>
      <c r="V34" s="119"/>
      <c r="W34" s="127"/>
      <c r="X34" s="127"/>
      <c r="Y34" s="127"/>
      <c r="Z34" s="127"/>
      <c r="AA34" s="127"/>
      <c r="AB34" s="127"/>
      <c r="AC34" s="127"/>
      <c r="AD34" s="128"/>
      <c r="AG34" s="83"/>
      <c r="AH34" s="83"/>
      <c r="AI34" s="83"/>
      <c r="AJ34" s="83"/>
      <c r="AK34" s="83"/>
    </row>
    <row r="35" spans="1:37" ht="15" customHeight="1">
      <c r="A35" s="36"/>
      <c r="B35" s="102"/>
      <c r="C35" s="103"/>
      <c r="D35" s="103"/>
      <c r="E35" s="103"/>
      <c r="F35" s="103"/>
      <c r="G35" s="103"/>
      <c r="H35" s="104"/>
      <c r="I35" s="129"/>
      <c r="J35" s="130"/>
      <c r="K35" s="130"/>
      <c r="L35" s="130"/>
      <c r="M35" s="130"/>
      <c r="N35" s="130"/>
      <c r="O35" s="130"/>
      <c r="P35" s="166"/>
      <c r="Q35" s="120"/>
      <c r="R35" s="121"/>
      <c r="S35" s="121"/>
      <c r="T35" s="121"/>
      <c r="U35" s="121"/>
      <c r="V35" s="122"/>
      <c r="W35" s="130"/>
      <c r="X35" s="130"/>
      <c r="Y35" s="130"/>
      <c r="Z35" s="130"/>
      <c r="AA35" s="130"/>
      <c r="AB35" s="130"/>
      <c r="AC35" s="130"/>
      <c r="AD35" s="131"/>
      <c r="AG35" s="83"/>
      <c r="AH35" s="83"/>
      <c r="AI35" s="83"/>
      <c r="AJ35" s="83"/>
      <c r="AK35" s="83"/>
    </row>
    <row r="36" spans="1:37" ht="15" customHeight="1">
      <c r="A36" s="36"/>
      <c r="B36" s="99" t="s">
        <v>7</v>
      </c>
      <c r="C36" s="100"/>
      <c r="D36" s="100"/>
      <c r="E36" s="100"/>
      <c r="F36" s="100"/>
      <c r="G36" s="100"/>
      <c r="H36" s="101"/>
      <c r="I36" s="126">
        <f>SUM(I27:P35)</f>
        <v>0</v>
      </c>
      <c r="J36" s="127"/>
      <c r="K36" s="127"/>
      <c r="L36" s="127"/>
      <c r="M36" s="127"/>
      <c r="N36" s="127"/>
      <c r="O36" s="127"/>
      <c r="P36" s="136"/>
      <c r="Q36" s="126">
        <f>SUM(Q27:V35)</f>
        <v>0</v>
      </c>
      <c r="R36" s="127"/>
      <c r="S36" s="127"/>
      <c r="T36" s="127"/>
      <c r="U36" s="127"/>
      <c r="V36" s="136"/>
      <c r="W36" s="144">
        <f>SUM(I36:V38)</f>
        <v>0</v>
      </c>
      <c r="X36" s="144"/>
      <c r="Y36" s="144"/>
      <c r="Z36" s="144"/>
      <c r="AA36" s="144"/>
      <c r="AB36" s="144"/>
      <c r="AC36" s="144"/>
      <c r="AD36" s="145"/>
      <c r="AG36" s="83"/>
      <c r="AH36" s="83"/>
      <c r="AI36" s="83"/>
      <c r="AJ36" s="83"/>
      <c r="AK36" s="83"/>
    </row>
    <row r="37" spans="1:37" ht="15" customHeight="1">
      <c r="A37" s="36"/>
      <c r="B37" s="99"/>
      <c r="C37" s="100"/>
      <c r="D37" s="100"/>
      <c r="E37" s="100"/>
      <c r="F37" s="100"/>
      <c r="G37" s="100"/>
      <c r="H37" s="101"/>
      <c r="I37" s="126"/>
      <c r="J37" s="127"/>
      <c r="K37" s="127"/>
      <c r="L37" s="127"/>
      <c r="M37" s="127"/>
      <c r="N37" s="127"/>
      <c r="O37" s="127"/>
      <c r="P37" s="136"/>
      <c r="Q37" s="126"/>
      <c r="R37" s="127"/>
      <c r="S37" s="127"/>
      <c r="T37" s="127"/>
      <c r="U37" s="127"/>
      <c r="V37" s="136"/>
      <c r="W37" s="144"/>
      <c r="X37" s="144"/>
      <c r="Y37" s="144"/>
      <c r="Z37" s="144"/>
      <c r="AA37" s="144"/>
      <c r="AB37" s="144"/>
      <c r="AC37" s="144"/>
      <c r="AD37" s="145"/>
      <c r="AG37" s="83"/>
      <c r="AH37" s="83"/>
      <c r="AI37" s="83"/>
      <c r="AJ37" s="83"/>
      <c r="AK37" s="83"/>
    </row>
    <row r="38" spans="1:37" ht="15" customHeight="1" thickBot="1">
      <c r="A38" s="36"/>
      <c r="B38" s="132"/>
      <c r="C38" s="133"/>
      <c r="D38" s="133"/>
      <c r="E38" s="133"/>
      <c r="F38" s="133"/>
      <c r="G38" s="133"/>
      <c r="H38" s="134"/>
      <c r="I38" s="137"/>
      <c r="J38" s="138"/>
      <c r="K38" s="138"/>
      <c r="L38" s="138"/>
      <c r="M38" s="138"/>
      <c r="N38" s="138"/>
      <c r="O38" s="138"/>
      <c r="P38" s="139"/>
      <c r="Q38" s="137"/>
      <c r="R38" s="138"/>
      <c r="S38" s="138"/>
      <c r="T38" s="138"/>
      <c r="U38" s="138"/>
      <c r="V38" s="139"/>
      <c r="W38" s="147"/>
      <c r="X38" s="147"/>
      <c r="Y38" s="147"/>
      <c r="Z38" s="147"/>
      <c r="AA38" s="147"/>
      <c r="AB38" s="147"/>
      <c r="AC38" s="147"/>
      <c r="AD38" s="148"/>
      <c r="AG38" s="83"/>
      <c r="AH38" s="83"/>
      <c r="AI38" s="83"/>
      <c r="AJ38" s="83"/>
      <c r="AK38" s="83"/>
    </row>
    <row r="39" spans="1:37" ht="4.5" customHeight="1">
      <c r="A39" s="36"/>
      <c r="B39" s="42"/>
      <c r="D39" s="43"/>
      <c r="E39" s="43"/>
      <c r="F39" s="43"/>
      <c r="G39" s="43"/>
      <c r="H39" s="44"/>
      <c r="I39" s="44"/>
      <c r="J39" s="44"/>
      <c r="K39" s="44"/>
      <c r="L39" s="44"/>
      <c r="M39" s="43"/>
      <c r="N39" s="36"/>
      <c r="O39" s="31"/>
      <c r="Q39" s="31"/>
      <c r="R39" s="45"/>
      <c r="AE39" s="45"/>
      <c r="AF39" s="45"/>
      <c r="AG39" s="83"/>
      <c r="AH39" s="83"/>
      <c r="AI39" s="83"/>
      <c r="AJ39" s="83"/>
      <c r="AK39" s="83"/>
    </row>
    <row r="40" spans="1:37" ht="15" customHeight="1">
      <c r="A40" s="46"/>
      <c r="B40" s="47" t="s">
        <v>8</v>
      </c>
      <c r="V40" s="46"/>
      <c r="X40" s="48"/>
      <c r="Y40" s="49"/>
      <c r="AG40" s="83"/>
      <c r="AH40" s="83"/>
      <c r="AI40" s="83"/>
      <c r="AJ40" s="83"/>
      <c r="AK40" s="83"/>
    </row>
    <row r="41" spans="1:37" ht="8.25" customHeight="1">
      <c r="A41" s="46"/>
      <c r="R41" s="46"/>
      <c r="AB41" s="46"/>
      <c r="AG41" s="83"/>
      <c r="AH41" s="83"/>
      <c r="AI41" s="83"/>
      <c r="AJ41" s="83"/>
      <c r="AK41" s="83"/>
    </row>
    <row r="42" spans="1:37" ht="13.5" customHeight="1">
      <c r="A42" s="46"/>
      <c r="R42" s="46"/>
      <c r="AB42" s="48"/>
      <c r="AC42" s="48"/>
      <c r="AD42" s="62" t="s">
        <v>44</v>
      </c>
      <c r="AG42" s="83"/>
      <c r="AH42" s="83"/>
      <c r="AI42" s="83"/>
      <c r="AJ42" s="83"/>
      <c r="AK42" s="83"/>
    </row>
    <row r="43" spans="1:37" s="83" customFormat="1"/>
    <row r="44" spans="1:37" s="83" customFormat="1"/>
    <row r="45" spans="1:37" s="83" customFormat="1"/>
    <row r="46" spans="1:37" s="83" customFormat="1"/>
    <row r="47" spans="1:37" s="83" customFormat="1"/>
    <row r="48" spans="1:37" s="83" customFormat="1"/>
    <row r="49" s="83" customFormat="1"/>
    <row r="50" s="83" customFormat="1"/>
    <row r="51" s="83" customFormat="1"/>
    <row r="52" s="83" customFormat="1"/>
    <row r="53" s="83" customFormat="1"/>
    <row r="54" s="83" customFormat="1"/>
    <row r="55" s="83" customFormat="1"/>
    <row r="56" s="83" customFormat="1"/>
    <row r="57" s="83" customFormat="1"/>
    <row r="58" s="83" customFormat="1"/>
    <row r="59" s="83" customFormat="1"/>
    <row r="60" s="83" customFormat="1"/>
    <row r="61" s="83" customFormat="1"/>
    <row r="62" s="83" customFormat="1"/>
    <row r="63" s="83" customFormat="1"/>
    <row r="64" s="83" customFormat="1"/>
    <row r="65" s="83" customFormat="1"/>
    <row r="66" s="83" customFormat="1"/>
    <row r="67" s="83" customFormat="1"/>
    <row r="68" s="83" customFormat="1"/>
    <row r="69" s="83" customFormat="1"/>
    <row r="70" s="83" customFormat="1"/>
    <row r="71" s="83" customFormat="1"/>
    <row r="72" s="83" customFormat="1"/>
    <row r="73" s="83" customFormat="1"/>
    <row r="74" s="83" customFormat="1"/>
    <row r="75" s="83" customFormat="1"/>
    <row r="76" s="83" customFormat="1"/>
    <row r="77" s="83" customFormat="1"/>
    <row r="78" s="83" customFormat="1"/>
    <row r="79" s="83" customFormat="1"/>
    <row r="80" s="83" customFormat="1"/>
    <row r="81" s="83" customFormat="1"/>
    <row r="82" s="83" customFormat="1"/>
    <row r="83" s="83" customFormat="1"/>
    <row r="84" s="83" customFormat="1"/>
    <row r="85" s="83" customFormat="1"/>
    <row r="86" s="83" customFormat="1"/>
    <row r="87" s="83" customFormat="1"/>
    <row r="88" s="83" customFormat="1"/>
    <row r="89" s="83" customFormat="1"/>
    <row r="90" s="83" customFormat="1"/>
    <row r="91" s="83" customFormat="1"/>
    <row r="92" s="83" customFormat="1"/>
    <row r="93" s="83" customFormat="1"/>
    <row r="94" s="83" customFormat="1"/>
    <row r="95" s="83" customFormat="1"/>
    <row r="96" s="83" customFormat="1"/>
    <row r="97" s="83" customFormat="1"/>
    <row r="98" s="83" customFormat="1"/>
    <row r="99" s="83" customFormat="1"/>
    <row r="100" s="83" customFormat="1"/>
  </sheetData>
  <sheetProtection algorithmName="SHA-512" hashValue="uXW8hhDhxnpT/w2VpVniRtV+PCvX1zQ7fcRj8sBJEvrCC67PT5/ruOYhGDhQSW+0sN/C6HjFfrb8/RBjw9XXKQ==" saltValue="VHtrvb/2FXhoxQR/xP82TQ==" spinCount="100000" sheet="1" formatCells="0" formatColumns="0" formatRows="0"/>
  <mergeCells count="59">
    <mergeCell ref="AF5:AK5"/>
    <mergeCell ref="AF4:AK4"/>
    <mergeCell ref="AG16:AG17"/>
    <mergeCell ref="G19:L20"/>
    <mergeCell ref="W2:Y2"/>
    <mergeCell ref="Z2:AD2"/>
    <mergeCell ref="X4:AD5"/>
    <mergeCell ref="M4:R5"/>
    <mergeCell ref="M13:R13"/>
    <mergeCell ref="T10:AC13"/>
    <mergeCell ref="AG27:AH28"/>
    <mergeCell ref="AG29:AH30"/>
    <mergeCell ref="T14:AC18"/>
    <mergeCell ref="AD16:AD17"/>
    <mergeCell ref="W26:AD26"/>
    <mergeCell ref="U20:X20"/>
    <mergeCell ref="AA20:AD20"/>
    <mergeCell ref="Y20:Z20"/>
    <mergeCell ref="S20:T20"/>
    <mergeCell ref="W27:AD29"/>
    <mergeCell ref="AH16:AH17"/>
    <mergeCell ref="AG14:AH15"/>
    <mergeCell ref="B25:AD25"/>
    <mergeCell ref="I26:P26"/>
    <mergeCell ref="Q26:V26"/>
    <mergeCell ref="B19:E20"/>
    <mergeCell ref="W36:AD38"/>
    <mergeCell ref="B30:H32"/>
    <mergeCell ref="I30:P32"/>
    <mergeCell ref="Q30:V32"/>
    <mergeCell ref="W30:AD32"/>
    <mergeCell ref="B33:H35"/>
    <mergeCell ref="I33:P35"/>
    <mergeCell ref="Q33:V35"/>
    <mergeCell ref="W33:AD35"/>
    <mergeCell ref="B36:H38"/>
    <mergeCell ref="I36:P38"/>
    <mergeCell ref="Q36:V38"/>
    <mergeCell ref="B27:H29"/>
    <mergeCell ref="I27:P29"/>
    <mergeCell ref="Q27:V29"/>
    <mergeCell ref="A2:F2"/>
    <mergeCell ref="B16:K17"/>
    <mergeCell ref="L16:L17"/>
    <mergeCell ref="F4:L5"/>
    <mergeCell ref="F7:L8"/>
    <mergeCell ref="F10:L11"/>
    <mergeCell ref="F13:F14"/>
    <mergeCell ref="G13:L14"/>
    <mergeCell ref="B7:E8"/>
    <mergeCell ref="B4:E5"/>
    <mergeCell ref="B10:E11"/>
    <mergeCell ref="U4:W5"/>
    <mergeCell ref="B13:E14"/>
    <mergeCell ref="F19:F20"/>
    <mergeCell ref="M19:Q20"/>
    <mergeCell ref="B22:E23"/>
    <mergeCell ref="F22:AD23"/>
    <mergeCell ref="M14:R14"/>
  </mergeCells>
  <phoneticPr fontId="4"/>
  <dataValidations count="7">
    <dataValidation type="list" showInputMessage="1" showErrorMessage="1" sqref="F13:F14" xr:uid="{24F5D9B5-07D0-4F73-8580-D61A4C51A145}">
      <formula1>"A,S"</formula1>
    </dataValidation>
    <dataValidation type="list" showInputMessage="1" showErrorMessage="1" sqref="AG29:AH30" xr:uid="{457DD060-B882-417E-8064-EF56D8DE58D6}">
      <formula1>"四捨五入,切捨て,切上げ"</formula1>
    </dataValidation>
    <dataValidation type="custom" imeMode="disabled" allowBlank="1" showInputMessage="1" showErrorMessage="1" error="桁数は正しいですか？" sqref="G13:L14" xr:uid="{62A52030-AE47-44E3-B896-70515BC87347}">
      <formula1>LEN(G13)=7</formula1>
    </dataValidation>
    <dataValidation type="custom" allowBlank="1" showInputMessage="1" showErrorMessage="1" sqref="G21:L21" xr:uid="{54335DBA-9607-456B-8B71-FD72AB7CD589}">
      <formula1>LEN(G21)=13</formula1>
    </dataValidation>
    <dataValidation type="custom" imeMode="disabled" allowBlank="1" showInputMessage="1" showErrorMessage="1" error="桁数は正しいですか？" sqref="F4:L5" xr:uid="{C312330E-931B-430A-AC2B-3A6C191D0655}">
      <formula1>OR(LEN(F4)=4,LEN(F4)=11)</formula1>
    </dataValidation>
    <dataValidation type="custom" imeMode="disabled" allowBlank="1" showInputMessage="1" showErrorMessage="1" error="桁数は正しいですか？_x000a_ハイフンを入力しないでください" sqref="X4:AD5" xr:uid="{7738301F-DDFB-4862-83C4-D16D707FE8D8}">
      <formula1>LEN(X4)=14</formula1>
    </dataValidation>
    <dataValidation type="custom" imeMode="disabled" allowBlank="1" showInputMessage="1" showErrorMessage="1" error="桁数は正しいですか？_x000a_ハイフンは入力しないでください" sqref="G19:L20" xr:uid="{91FFF195-61A9-4711-A2A7-A46BD04CD8F9}">
      <formula1>LEN(G19)=13</formula1>
    </dataValidation>
  </dataValidations>
  <printOptions horizontalCentered="1" verticalCentered="1"/>
  <pageMargins left="0" right="0" top="0" bottom="0" header="0.31496062992125984" footer="0.31496062992125984"/>
  <pageSetup paperSize="9" scale="95" fitToWidth="0" fitToHeight="0" orientation="landscape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64" r:id="rId4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76200</xdr:rowOff>
                  </from>
                  <to>
                    <xdr:col>11</xdr:col>
                    <xdr:colOff>276225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FE180-DF5C-4641-854B-57A2CB38B637}">
  <sheetPr codeName="Sheet2">
    <tabColor rgb="FFFFC000"/>
  </sheetPr>
  <dimension ref="A1:BZ100"/>
  <sheetViews>
    <sheetView showGridLines="0" zoomScaleNormal="100" zoomScaleSheetLayoutView="100" workbookViewId="0">
      <selection activeCell="C12" sqref="C12:P12"/>
    </sheetView>
  </sheetViews>
  <sheetFormatPr defaultRowHeight="13.5"/>
  <cols>
    <col min="1" max="1" width="0.875" style="9" customWidth="1"/>
    <col min="2" max="2" width="7.5" style="9" customWidth="1"/>
    <col min="3" max="33" width="4.5" style="9" customWidth="1"/>
    <col min="34" max="34" width="0.875" style="9" customWidth="1"/>
    <col min="35" max="35" width="2.875" style="9" customWidth="1"/>
    <col min="36" max="78" width="9" style="83"/>
    <col min="79" max="16384" width="9" style="9"/>
  </cols>
  <sheetData>
    <row r="1" spans="1:78" ht="24" customHeight="1">
      <c r="A1" s="46"/>
      <c r="B1" s="382" t="s">
        <v>19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</row>
    <row r="2" spans="1:78" ht="24" customHeight="1">
      <c r="A2" s="46"/>
      <c r="B2" s="76" t="s">
        <v>27</v>
      </c>
      <c r="C2" s="383" t="str">
        <f>IF(書式②!F7="","",書式②!F7)</f>
        <v/>
      </c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77"/>
      <c r="R2" s="77"/>
      <c r="S2" s="77"/>
      <c r="T2" s="77"/>
      <c r="U2" s="77"/>
      <c r="V2" s="386" t="s">
        <v>28</v>
      </c>
      <c r="W2" s="386"/>
      <c r="X2" s="384"/>
      <c r="Y2" s="385"/>
      <c r="Z2" s="385"/>
      <c r="AA2" s="385"/>
      <c r="AB2" s="385"/>
      <c r="AC2" s="385"/>
      <c r="AD2" s="385"/>
      <c r="AE2" s="385"/>
      <c r="AF2" s="385"/>
      <c r="AG2" s="385"/>
    </row>
    <row r="3" spans="1:78" s="79" customFormat="1" ht="6.75" customHeight="1">
      <c r="A3" s="78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</row>
    <row r="4" spans="1:78" s="70" customFormat="1" ht="35.25" customHeight="1">
      <c r="B4" s="80" t="s">
        <v>25</v>
      </c>
      <c r="C4" s="351" t="s">
        <v>26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81"/>
      <c r="Q4" s="81" t="s">
        <v>14</v>
      </c>
      <c r="R4" s="338" t="s">
        <v>13</v>
      </c>
      <c r="S4" s="339"/>
      <c r="T4" s="340"/>
      <c r="U4" s="338" t="s">
        <v>12</v>
      </c>
      <c r="V4" s="339"/>
      <c r="W4" s="340"/>
      <c r="X4" s="338" t="s">
        <v>11</v>
      </c>
      <c r="Y4" s="339"/>
      <c r="Z4" s="339"/>
      <c r="AA4" s="340"/>
      <c r="AB4" s="341" t="s">
        <v>10</v>
      </c>
      <c r="AC4" s="342"/>
      <c r="AD4" s="351" t="s">
        <v>9</v>
      </c>
      <c r="AE4" s="352"/>
      <c r="AF4" s="352"/>
      <c r="AG4" s="353"/>
      <c r="AH4" s="45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</row>
    <row r="5" spans="1:78" ht="30.75" customHeight="1">
      <c r="B5" s="1"/>
      <c r="C5" s="329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1"/>
      <c r="Q5" s="58"/>
      <c r="R5" s="343"/>
      <c r="S5" s="344"/>
      <c r="T5" s="345"/>
      <c r="U5" s="343"/>
      <c r="V5" s="344"/>
      <c r="W5" s="345"/>
      <c r="X5" s="346" t="str">
        <f>IF(R5="","",ROUND(U5*R5,0))</f>
        <v/>
      </c>
      <c r="Y5" s="347"/>
      <c r="Z5" s="347"/>
      <c r="AA5" s="348"/>
      <c r="AB5" s="349"/>
      <c r="AC5" s="350"/>
      <c r="AD5" s="334"/>
      <c r="AE5" s="335"/>
      <c r="AF5" s="335"/>
      <c r="AG5" s="336"/>
      <c r="AH5" s="45"/>
    </row>
    <row r="6" spans="1:78" ht="30.75" customHeight="1">
      <c r="B6" s="2"/>
      <c r="C6" s="329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1"/>
      <c r="Q6" s="57"/>
      <c r="R6" s="326"/>
      <c r="S6" s="327"/>
      <c r="T6" s="328"/>
      <c r="U6" s="326"/>
      <c r="V6" s="327"/>
      <c r="W6" s="328"/>
      <c r="X6" s="346" t="str">
        <f>IF(R6="","",ROUND(U6*R6,0))</f>
        <v/>
      </c>
      <c r="Y6" s="347"/>
      <c r="Z6" s="347"/>
      <c r="AA6" s="348"/>
      <c r="AB6" s="332"/>
      <c r="AC6" s="333"/>
      <c r="AD6" s="334"/>
      <c r="AE6" s="335"/>
      <c r="AF6" s="335"/>
      <c r="AG6" s="336"/>
      <c r="AH6" s="45"/>
    </row>
    <row r="7" spans="1:78" ht="30.75" customHeight="1">
      <c r="B7" s="3"/>
      <c r="C7" s="32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1"/>
      <c r="Q7" s="58"/>
      <c r="R7" s="326"/>
      <c r="S7" s="327"/>
      <c r="T7" s="328"/>
      <c r="U7" s="343"/>
      <c r="V7" s="344"/>
      <c r="W7" s="345"/>
      <c r="X7" s="346" t="str">
        <f>IF(R7="","",ROUND(U7*R7,0))</f>
        <v/>
      </c>
      <c r="Y7" s="347"/>
      <c r="Z7" s="347"/>
      <c r="AA7" s="348"/>
      <c r="AB7" s="349"/>
      <c r="AC7" s="350"/>
      <c r="AD7" s="334"/>
      <c r="AE7" s="335"/>
      <c r="AF7" s="335"/>
      <c r="AG7" s="336"/>
      <c r="AH7" s="45"/>
    </row>
    <row r="8" spans="1:78" ht="30.75" customHeight="1">
      <c r="B8" s="3"/>
      <c r="C8" s="329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1"/>
      <c r="Q8" s="57"/>
      <c r="R8" s="326"/>
      <c r="S8" s="327"/>
      <c r="T8" s="328"/>
      <c r="U8" s="326"/>
      <c r="V8" s="327"/>
      <c r="W8" s="328"/>
      <c r="X8" s="323" t="str">
        <f t="shared" ref="X8:X19" si="0">IF(R8="","",ROUND(U8*R8,0))</f>
        <v/>
      </c>
      <c r="Y8" s="324"/>
      <c r="Z8" s="324"/>
      <c r="AA8" s="325"/>
      <c r="AB8" s="332"/>
      <c r="AC8" s="333"/>
      <c r="AD8" s="334"/>
      <c r="AE8" s="335"/>
      <c r="AF8" s="335"/>
      <c r="AG8" s="336"/>
      <c r="AH8" s="45"/>
    </row>
    <row r="9" spans="1:78" ht="30.75" customHeight="1">
      <c r="B9" s="3"/>
      <c r="C9" s="329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1"/>
      <c r="Q9" s="57"/>
      <c r="R9" s="326"/>
      <c r="S9" s="327"/>
      <c r="T9" s="328"/>
      <c r="U9" s="326"/>
      <c r="V9" s="327"/>
      <c r="W9" s="328"/>
      <c r="X9" s="323" t="str">
        <f t="shared" si="0"/>
        <v/>
      </c>
      <c r="Y9" s="324"/>
      <c r="Z9" s="324"/>
      <c r="AA9" s="325"/>
      <c r="AB9" s="332"/>
      <c r="AC9" s="333"/>
      <c r="AD9" s="334"/>
      <c r="AE9" s="335"/>
      <c r="AF9" s="335"/>
      <c r="AG9" s="336"/>
      <c r="AH9" s="45"/>
    </row>
    <row r="10" spans="1:78" ht="30.75" customHeight="1">
      <c r="B10" s="3"/>
      <c r="C10" s="329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1"/>
      <c r="Q10" s="57"/>
      <c r="R10" s="326"/>
      <c r="S10" s="327"/>
      <c r="T10" s="328"/>
      <c r="U10" s="326"/>
      <c r="V10" s="327"/>
      <c r="W10" s="328"/>
      <c r="X10" s="323" t="str">
        <f>IF(R10="","",ROUND(U10*R10,0))</f>
        <v/>
      </c>
      <c r="Y10" s="324"/>
      <c r="Z10" s="324"/>
      <c r="AA10" s="325"/>
      <c r="AB10" s="332"/>
      <c r="AC10" s="333"/>
      <c r="AD10" s="334"/>
      <c r="AE10" s="335"/>
      <c r="AF10" s="335"/>
      <c r="AG10" s="336"/>
      <c r="AH10" s="45"/>
    </row>
    <row r="11" spans="1:78" ht="30.75" customHeight="1">
      <c r="B11" s="3"/>
      <c r="C11" s="329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1"/>
      <c r="Q11" s="57"/>
      <c r="R11" s="326"/>
      <c r="S11" s="327"/>
      <c r="T11" s="328"/>
      <c r="U11" s="326"/>
      <c r="V11" s="327"/>
      <c r="W11" s="328"/>
      <c r="X11" s="323" t="str">
        <f t="shared" ref="X11:X17" si="1">IF(R11="","",ROUND(U11*R11,0))</f>
        <v/>
      </c>
      <c r="Y11" s="324"/>
      <c r="Z11" s="324"/>
      <c r="AA11" s="325"/>
      <c r="AB11" s="332"/>
      <c r="AC11" s="333"/>
      <c r="AD11" s="334"/>
      <c r="AE11" s="335"/>
      <c r="AF11" s="335"/>
      <c r="AG11" s="336"/>
      <c r="AH11" s="45"/>
    </row>
    <row r="12" spans="1:78" ht="30.75" customHeight="1">
      <c r="B12" s="3"/>
      <c r="C12" s="329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1"/>
      <c r="Q12" s="57"/>
      <c r="R12" s="326"/>
      <c r="S12" s="327"/>
      <c r="T12" s="328"/>
      <c r="U12" s="326"/>
      <c r="V12" s="327"/>
      <c r="W12" s="328"/>
      <c r="X12" s="323" t="str">
        <f t="shared" si="1"/>
        <v/>
      </c>
      <c r="Y12" s="324"/>
      <c r="Z12" s="324"/>
      <c r="AA12" s="325"/>
      <c r="AB12" s="332"/>
      <c r="AC12" s="333"/>
      <c r="AD12" s="334"/>
      <c r="AE12" s="335"/>
      <c r="AF12" s="335"/>
      <c r="AG12" s="336"/>
      <c r="AH12" s="45"/>
    </row>
    <row r="13" spans="1:78" ht="30.75" customHeight="1">
      <c r="B13" s="3"/>
      <c r="C13" s="329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1"/>
      <c r="Q13" s="57"/>
      <c r="R13" s="326"/>
      <c r="S13" s="327"/>
      <c r="T13" s="328"/>
      <c r="U13" s="326"/>
      <c r="V13" s="327"/>
      <c r="W13" s="328"/>
      <c r="X13" s="323" t="str">
        <f t="shared" si="1"/>
        <v/>
      </c>
      <c r="Y13" s="324"/>
      <c r="Z13" s="324"/>
      <c r="AA13" s="325"/>
      <c r="AB13" s="332"/>
      <c r="AC13" s="333"/>
      <c r="AD13" s="334"/>
      <c r="AE13" s="335"/>
      <c r="AF13" s="335"/>
      <c r="AG13" s="336"/>
      <c r="AH13" s="45"/>
    </row>
    <row r="14" spans="1:78" ht="30.75" customHeight="1">
      <c r="B14" s="3"/>
      <c r="C14" s="329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1"/>
      <c r="Q14" s="57"/>
      <c r="R14" s="326"/>
      <c r="S14" s="327"/>
      <c r="T14" s="328"/>
      <c r="U14" s="326"/>
      <c r="V14" s="327"/>
      <c r="W14" s="328"/>
      <c r="X14" s="323" t="str">
        <f t="shared" si="1"/>
        <v/>
      </c>
      <c r="Y14" s="324"/>
      <c r="Z14" s="324"/>
      <c r="AA14" s="325"/>
      <c r="AB14" s="332"/>
      <c r="AC14" s="333"/>
      <c r="AD14" s="334"/>
      <c r="AE14" s="335"/>
      <c r="AF14" s="335"/>
      <c r="AG14" s="336"/>
      <c r="AH14" s="45"/>
    </row>
    <row r="15" spans="1:78" ht="30.75" customHeight="1">
      <c r="B15" s="3"/>
      <c r="C15" s="329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1"/>
      <c r="Q15" s="57"/>
      <c r="R15" s="326"/>
      <c r="S15" s="327"/>
      <c r="T15" s="328"/>
      <c r="U15" s="326"/>
      <c r="V15" s="327"/>
      <c r="W15" s="328"/>
      <c r="X15" s="323" t="str">
        <f t="shared" si="1"/>
        <v/>
      </c>
      <c r="Y15" s="324"/>
      <c r="Z15" s="324"/>
      <c r="AA15" s="325"/>
      <c r="AB15" s="332"/>
      <c r="AC15" s="333"/>
      <c r="AD15" s="334"/>
      <c r="AE15" s="335"/>
      <c r="AF15" s="335"/>
      <c r="AG15" s="336"/>
      <c r="AH15" s="45"/>
    </row>
    <row r="16" spans="1:78" ht="30.75" customHeight="1">
      <c r="B16" s="3"/>
      <c r="C16" s="329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1"/>
      <c r="Q16" s="57"/>
      <c r="R16" s="326"/>
      <c r="S16" s="327"/>
      <c r="T16" s="328"/>
      <c r="U16" s="326"/>
      <c r="V16" s="327"/>
      <c r="W16" s="328"/>
      <c r="X16" s="323" t="str">
        <f t="shared" si="1"/>
        <v/>
      </c>
      <c r="Y16" s="324"/>
      <c r="Z16" s="324"/>
      <c r="AA16" s="325"/>
      <c r="AB16" s="332"/>
      <c r="AC16" s="333"/>
      <c r="AD16" s="334"/>
      <c r="AE16" s="335"/>
      <c r="AF16" s="335"/>
      <c r="AG16" s="336"/>
      <c r="AH16" s="45"/>
    </row>
    <row r="17" spans="1:35" ht="30.75" customHeight="1">
      <c r="B17" s="3"/>
      <c r="C17" s="329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1"/>
      <c r="Q17" s="57"/>
      <c r="R17" s="326"/>
      <c r="S17" s="327"/>
      <c r="T17" s="328"/>
      <c r="U17" s="326"/>
      <c r="V17" s="327"/>
      <c r="W17" s="328"/>
      <c r="X17" s="323" t="str">
        <f t="shared" si="1"/>
        <v/>
      </c>
      <c r="Y17" s="324"/>
      <c r="Z17" s="324"/>
      <c r="AA17" s="325"/>
      <c r="AB17" s="332"/>
      <c r="AC17" s="333"/>
      <c r="AD17" s="334"/>
      <c r="AE17" s="335"/>
      <c r="AF17" s="335"/>
      <c r="AG17" s="336"/>
      <c r="AH17" s="45"/>
    </row>
    <row r="18" spans="1:35" ht="30.75" customHeight="1">
      <c r="B18" s="3"/>
      <c r="C18" s="329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1"/>
      <c r="Q18" s="57"/>
      <c r="R18" s="326"/>
      <c r="S18" s="327"/>
      <c r="T18" s="328"/>
      <c r="U18" s="326"/>
      <c r="V18" s="327"/>
      <c r="W18" s="328"/>
      <c r="X18" s="323" t="str">
        <f t="shared" si="0"/>
        <v/>
      </c>
      <c r="Y18" s="324"/>
      <c r="Z18" s="324"/>
      <c r="AA18" s="325"/>
      <c r="AB18" s="332"/>
      <c r="AC18" s="333"/>
      <c r="AD18" s="334"/>
      <c r="AE18" s="335"/>
      <c r="AF18" s="335"/>
      <c r="AG18" s="336"/>
      <c r="AH18" s="45"/>
    </row>
    <row r="19" spans="1:35" ht="30.75" customHeight="1" thickBot="1">
      <c r="B19" s="4"/>
      <c r="C19" s="364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6"/>
      <c r="Q19" s="56"/>
      <c r="R19" s="367"/>
      <c r="S19" s="368"/>
      <c r="T19" s="369"/>
      <c r="U19" s="367"/>
      <c r="V19" s="368"/>
      <c r="W19" s="369"/>
      <c r="X19" s="370" t="str">
        <f t="shared" si="0"/>
        <v/>
      </c>
      <c r="Y19" s="371"/>
      <c r="Z19" s="371"/>
      <c r="AA19" s="372"/>
      <c r="AB19" s="373"/>
      <c r="AC19" s="374"/>
      <c r="AD19" s="375"/>
      <c r="AE19" s="376"/>
      <c r="AF19" s="376"/>
      <c r="AG19" s="377"/>
      <c r="AH19" s="45"/>
    </row>
    <row r="20" spans="1:35" ht="30.75" customHeight="1" thickTop="1">
      <c r="B20" s="354" t="s">
        <v>24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6"/>
      <c r="Q20" s="82"/>
      <c r="R20" s="357"/>
      <c r="S20" s="358"/>
      <c r="T20" s="359"/>
      <c r="U20" s="357"/>
      <c r="V20" s="358"/>
      <c r="W20" s="359"/>
      <c r="X20" s="360">
        <f>SUM(X5:AA19)</f>
        <v>0</v>
      </c>
      <c r="Y20" s="361"/>
      <c r="Z20" s="361"/>
      <c r="AA20" s="362"/>
      <c r="AB20" s="363"/>
      <c r="AC20" s="356"/>
      <c r="AD20" s="378"/>
      <c r="AE20" s="379"/>
      <c r="AF20" s="379"/>
      <c r="AG20" s="380"/>
      <c r="AH20" s="45"/>
    </row>
    <row r="21" spans="1:35" ht="8.25" customHeight="1">
      <c r="A21" s="36"/>
      <c r="R21" s="31"/>
      <c r="S21" s="31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8.25" customHeight="1">
      <c r="A22" s="46"/>
    </row>
    <row r="23" spans="1:35" ht="13.5" customHeight="1">
      <c r="A23" s="46"/>
      <c r="B23" s="47"/>
      <c r="T23" s="46"/>
      <c r="X23" s="46"/>
      <c r="AD23" s="46"/>
      <c r="AE23" s="46"/>
    </row>
    <row r="24" spans="1:35" s="83" customFormat="1" ht="13.5" customHeight="1">
      <c r="A24" s="89"/>
      <c r="T24" s="89"/>
      <c r="AD24" s="89"/>
      <c r="AE24" s="89"/>
    </row>
    <row r="25" spans="1:35" s="83" customFormat="1"/>
    <row r="26" spans="1:35" s="83" customFormat="1"/>
    <row r="27" spans="1:35" s="83" customFormat="1"/>
    <row r="28" spans="1:35" s="83" customFormat="1"/>
    <row r="29" spans="1:35" s="83" customFormat="1"/>
    <row r="30" spans="1:35" s="83" customFormat="1"/>
    <row r="31" spans="1:35" s="83" customFormat="1"/>
    <row r="32" spans="1:35" s="83" customFormat="1"/>
    <row r="33" s="83" customFormat="1"/>
    <row r="34" s="83" customFormat="1"/>
    <row r="35" s="83" customFormat="1"/>
    <row r="36" s="83" customFormat="1"/>
    <row r="37" s="83" customFormat="1"/>
    <row r="38" s="83" customFormat="1"/>
    <row r="39" s="83" customFormat="1"/>
    <row r="40" s="83" customFormat="1"/>
    <row r="41" s="83" customFormat="1"/>
    <row r="42" s="83" customFormat="1"/>
    <row r="43" s="83" customFormat="1"/>
    <row r="44" s="83" customFormat="1"/>
    <row r="45" s="83" customFormat="1"/>
    <row r="46" s="83" customFormat="1"/>
    <row r="47" s="83" customFormat="1"/>
    <row r="48" s="83" customFormat="1"/>
    <row r="49" s="83" customFormat="1"/>
    <row r="50" s="83" customFormat="1"/>
    <row r="51" s="83" customFormat="1"/>
    <row r="52" s="83" customFormat="1"/>
    <row r="53" s="83" customFormat="1"/>
    <row r="54" s="83" customFormat="1"/>
    <row r="55" s="83" customFormat="1"/>
    <row r="56" s="83" customFormat="1"/>
    <row r="57" s="83" customFormat="1"/>
    <row r="58" s="83" customFormat="1"/>
    <row r="59" s="83" customFormat="1"/>
    <row r="60" s="83" customFormat="1"/>
    <row r="61" s="83" customFormat="1"/>
    <row r="62" s="83" customFormat="1"/>
    <row r="63" s="83" customFormat="1"/>
    <row r="64" s="83" customFormat="1"/>
    <row r="65" s="83" customFormat="1"/>
    <row r="66" s="83" customFormat="1"/>
    <row r="67" s="83" customFormat="1"/>
    <row r="68" s="83" customFormat="1"/>
    <row r="69" s="83" customFormat="1"/>
    <row r="70" s="83" customFormat="1"/>
    <row r="71" s="83" customFormat="1"/>
    <row r="72" s="83" customFormat="1"/>
    <row r="73" s="83" customFormat="1"/>
    <row r="74" s="83" customFormat="1"/>
    <row r="75" s="83" customFormat="1"/>
    <row r="76" s="83" customFormat="1"/>
    <row r="77" s="83" customFormat="1"/>
    <row r="78" s="83" customFormat="1"/>
    <row r="79" s="83" customFormat="1"/>
    <row r="80" s="83" customFormat="1"/>
    <row r="81" s="83" customFormat="1"/>
    <row r="82" s="83" customFormat="1"/>
    <row r="83" s="83" customFormat="1"/>
    <row r="84" s="83" customFormat="1"/>
    <row r="85" s="83" customFormat="1"/>
    <row r="86" s="83" customFormat="1"/>
    <row r="87" s="83" customFormat="1"/>
    <row r="88" s="83" customFormat="1"/>
    <row r="89" s="83" customFormat="1"/>
    <row r="90" s="83" customFormat="1"/>
    <row r="91" s="83" customFormat="1"/>
    <row r="92" s="83" customFormat="1"/>
    <row r="93" s="83" customFormat="1"/>
    <row r="94" s="83" customFormat="1"/>
    <row r="95" s="83" customFormat="1"/>
    <row r="96" s="83" customFormat="1"/>
    <row r="97" s="83" customFormat="1"/>
    <row r="98" s="83" customFormat="1"/>
    <row r="99" s="83" customFormat="1"/>
    <row r="100" s="83" customFormat="1"/>
  </sheetData>
  <sheetProtection algorithmName="SHA-512" hashValue="Lsc2Ssg0/o8Wgmm1V/sezDTv2aioDbQOtCKlHJf9tiyznfymc8XmDvbtsWTr75oezxoadfsivvtn+ikaC3eYSA==" saltValue="y2UVO/ZCBgahOHAy/Wo5FQ==" spinCount="100000" sheet="1" formatCells="0" formatColumns="0" formatRows="0"/>
  <mergeCells count="107">
    <mergeCell ref="AD16:AG16"/>
    <mergeCell ref="AD17:AG17"/>
    <mergeCell ref="AD18:AG18"/>
    <mergeCell ref="AD19:AG19"/>
    <mergeCell ref="AD20:AG20"/>
    <mergeCell ref="C4:P4"/>
    <mergeCell ref="B1:AG1"/>
    <mergeCell ref="C2:P2"/>
    <mergeCell ref="X2:AG2"/>
    <mergeCell ref="V2:W2"/>
    <mergeCell ref="C5:P5"/>
    <mergeCell ref="C6:P6"/>
    <mergeCell ref="C7:P7"/>
    <mergeCell ref="C8:P8"/>
    <mergeCell ref="C9:P9"/>
    <mergeCell ref="C10:P10"/>
    <mergeCell ref="C11:P11"/>
    <mergeCell ref="C12:P12"/>
    <mergeCell ref="C13:P13"/>
    <mergeCell ref="C15:P15"/>
    <mergeCell ref="C16:P16"/>
    <mergeCell ref="C17:P17"/>
    <mergeCell ref="C18:P18"/>
    <mergeCell ref="AD6:AG6"/>
    <mergeCell ref="AD7:AG7"/>
    <mergeCell ref="AD8:AG8"/>
    <mergeCell ref="AD9:AG9"/>
    <mergeCell ref="AD10:AG10"/>
    <mergeCell ref="AD11:AG11"/>
    <mergeCell ref="AD12:AG12"/>
    <mergeCell ref="AD13:AG13"/>
    <mergeCell ref="AD15:AG15"/>
    <mergeCell ref="R19:T19"/>
    <mergeCell ref="U19:W19"/>
    <mergeCell ref="X19:AA19"/>
    <mergeCell ref="AB19:AC19"/>
    <mergeCell ref="R15:T15"/>
    <mergeCell ref="U15:W15"/>
    <mergeCell ref="X15:AA15"/>
    <mergeCell ref="AB15:AC15"/>
    <mergeCell ref="R16:T16"/>
    <mergeCell ref="U16:W16"/>
    <mergeCell ref="X16:AA16"/>
    <mergeCell ref="AB16:AC16"/>
    <mergeCell ref="R12:T12"/>
    <mergeCell ref="U12:W12"/>
    <mergeCell ref="X12:AA12"/>
    <mergeCell ref="AB12:AC12"/>
    <mergeCell ref="B20:P20"/>
    <mergeCell ref="R20:T20"/>
    <mergeCell ref="U20:W20"/>
    <mergeCell ref="X20:AA20"/>
    <mergeCell ref="AB20:AC20"/>
    <mergeCell ref="C19:P19"/>
    <mergeCell ref="R17:T17"/>
    <mergeCell ref="U17:W17"/>
    <mergeCell ref="X17:AA17"/>
    <mergeCell ref="AB17:AC17"/>
    <mergeCell ref="R18:T18"/>
    <mergeCell ref="U18:W18"/>
    <mergeCell ref="X18:AA18"/>
    <mergeCell ref="AB18:AC18"/>
    <mergeCell ref="R13:T13"/>
    <mergeCell ref="U13:W13"/>
    <mergeCell ref="X13:AA13"/>
    <mergeCell ref="AB13:AC13"/>
    <mergeCell ref="R10:T10"/>
    <mergeCell ref="U10:W10"/>
    <mergeCell ref="X10:AA10"/>
    <mergeCell ref="AB10:AC10"/>
    <mergeCell ref="R11:T11"/>
    <mergeCell ref="U11:W11"/>
    <mergeCell ref="X11:AA11"/>
    <mergeCell ref="AB11:AC11"/>
    <mergeCell ref="AB9:AC9"/>
    <mergeCell ref="R6:T6"/>
    <mergeCell ref="U6:W6"/>
    <mergeCell ref="X6:AA6"/>
    <mergeCell ref="AB6:AC6"/>
    <mergeCell ref="R7:T7"/>
    <mergeCell ref="U7:W7"/>
    <mergeCell ref="X7:AA7"/>
    <mergeCell ref="AB7:AC7"/>
    <mergeCell ref="X14:AA14"/>
    <mergeCell ref="R14:T14"/>
    <mergeCell ref="U14:W14"/>
    <mergeCell ref="C14:P14"/>
    <mergeCell ref="AB14:AC14"/>
    <mergeCell ref="AD14:AG14"/>
    <mergeCell ref="B3:AG3"/>
    <mergeCell ref="R4:T4"/>
    <mergeCell ref="U4:W4"/>
    <mergeCell ref="X4:AA4"/>
    <mergeCell ref="AB4:AC4"/>
    <mergeCell ref="R5:T5"/>
    <mergeCell ref="U5:W5"/>
    <mergeCell ref="X5:AA5"/>
    <mergeCell ref="AB5:AC5"/>
    <mergeCell ref="AD4:AG4"/>
    <mergeCell ref="AD5:AG5"/>
    <mergeCell ref="R8:T8"/>
    <mergeCell ref="U8:W8"/>
    <mergeCell ref="X8:AA8"/>
    <mergeCell ref="AB8:AC8"/>
    <mergeCell ref="R9:T9"/>
    <mergeCell ref="U9:W9"/>
    <mergeCell ref="X9:AA9"/>
  </mergeCells>
  <phoneticPr fontId="4"/>
  <dataValidations count="3">
    <dataValidation imeMode="disabled" allowBlank="1" showInputMessage="1" showErrorMessage="1" sqref="X20 U5:U20 R5:R20" xr:uid="{764A2E1C-8983-44E9-9975-1F6BA07FE12B}"/>
    <dataValidation type="list" allowBlank="1" showInputMessage="1" sqref="Q5:Q20" xr:uid="{3B6FC0D3-60B8-4E27-B6BC-940D8F433134}">
      <formula1>"月,日,ｍ,㎡,㎥,kg,ｔ,本,回,カ所,枚,巻き,組,式,ヶ,函,L,台,袋,基"</formula1>
    </dataValidation>
    <dataValidation type="list" allowBlank="1" showInputMessage="1" showErrorMessage="1" sqref="AB20 AB5:AC19" xr:uid="{E2DD86B1-D72B-4EC9-82AC-279ABF85DE58}">
      <formula1>"0,軽8,10"</formula1>
    </dataValidation>
  </dataValidations>
  <printOptions horizontalCentered="1"/>
  <pageMargins left="0" right="0" top="0.78740157480314965" bottom="0.39370078740157483" header="0.31496062992125984" footer="0.31496062992125984"/>
  <pageSetup paperSize="9" scale="85" fitToWidth="0" fitToHeight="0" orientation="landscape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3C90-0BAF-44FD-8F3E-CF185A615DD9}">
  <dimension ref="B2:C8"/>
  <sheetViews>
    <sheetView workbookViewId="0">
      <selection activeCell="C12" sqref="C12"/>
    </sheetView>
  </sheetViews>
  <sheetFormatPr defaultRowHeight="18"/>
  <cols>
    <col min="1" max="1" width="3.125" style="7" customWidth="1"/>
    <col min="2" max="2" width="15.625" style="5" bestFit="1" customWidth="1"/>
    <col min="3" max="3" width="60.625" style="7" customWidth="1"/>
    <col min="4" max="16384" width="9" style="7"/>
  </cols>
  <sheetData>
    <row r="2" spans="2:3" s="6" customFormat="1">
      <c r="B2" s="5" t="s">
        <v>35</v>
      </c>
      <c r="C2" s="6" t="s">
        <v>36</v>
      </c>
    </row>
    <row r="3" spans="2:3">
      <c r="B3" s="5">
        <v>45180</v>
      </c>
      <c r="C3" s="7" t="s">
        <v>37</v>
      </c>
    </row>
    <row r="4" spans="2:3">
      <c r="B4" s="5">
        <v>45188</v>
      </c>
      <c r="C4" s="7" t="s">
        <v>38</v>
      </c>
    </row>
    <row r="5" spans="2:3">
      <c r="C5" s="7" t="s">
        <v>39</v>
      </c>
    </row>
    <row r="6" spans="2:3">
      <c r="B6" s="5">
        <v>45444</v>
      </c>
      <c r="C6" s="7" t="s">
        <v>40</v>
      </c>
    </row>
    <row r="7" spans="2:3">
      <c r="C7" s="7" t="s">
        <v>41</v>
      </c>
    </row>
    <row r="8" spans="2:3">
      <c r="B8" s="5">
        <v>45536</v>
      </c>
      <c r="C8" s="7" t="s">
        <v>59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書式① (横)</vt:lpstr>
      <vt:lpstr>書式①(縦)</vt:lpstr>
      <vt:lpstr>書式②</vt:lpstr>
      <vt:lpstr>書式②内訳書</vt:lpstr>
      <vt:lpstr>更新履歴</vt:lpstr>
      <vt:lpstr>'書式① (横)'!Print_Area</vt:lpstr>
      <vt:lpstr>'書式①(縦)'!Print_Area</vt:lpstr>
      <vt:lpstr>書式②!Print_Area</vt:lpstr>
      <vt:lpstr>書式②内訳書!Print_Area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五洋建設株式会社</dc:creator>
  <cp:lastModifiedBy>高田 尚志</cp:lastModifiedBy>
  <cp:lastPrinted>2024-05-19T08:01:28Z</cp:lastPrinted>
  <dcterms:created xsi:type="dcterms:W3CDTF">2008-01-30T04:59:20Z</dcterms:created>
  <dcterms:modified xsi:type="dcterms:W3CDTF">2024-09-02T00:55:22Z</dcterms:modified>
</cp:coreProperties>
</file>